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91" windowWidth="9045" windowHeight="9240" tabRatio="554" activeTab="5"/>
  </bookViews>
  <sheets>
    <sheet name="Tabela1" sheetId="1" r:id="rId1"/>
    <sheet name="Tabela2" sheetId="2" r:id="rId2"/>
    <sheet name="Tabela3" sheetId="3" r:id="rId3"/>
    <sheet name="Tabela5" sheetId="4" r:id="rId4"/>
    <sheet name="Tabela6" sheetId="5" r:id="rId5"/>
    <sheet name="Tabela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<sst xmlns="http://schemas.openxmlformats.org/spreadsheetml/2006/main" count="468" uniqueCount="397">
  <si>
    <t xml:space="preserve"> </t>
  </si>
  <si>
    <t xml:space="preserve"> vo      ginekolo{ka      ordinacija      kaj:</t>
  </si>
  <si>
    <t>vkupno</t>
  </si>
  <si>
    <t>l   e   k   a   r   o   t</t>
  </si>
  <si>
    <t>pov.</t>
  </si>
  <si>
    <t>se</t>
  </si>
  <si>
    <t xml:space="preserve"> prvi    poseti    sprema    vozrasta</t>
  </si>
  <si>
    <t>nati</t>
  </si>
  <si>
    <t>P     O     S     E     T     I</t>
  </si>
  <si>
    <t xml:space="preserve">          ordinirani kontraceptivni sredstva</t>
  </si>
  <si>
    <t xml:space="preserve">                    od toa prvi sprema vozrast</t>
  </si>
  <si>
    <t>oralni</t>
  </si>
  <si>
    <t>intrauterni</t>
  </si>
  <si>
    <t>dijafragma</t>
  </si>
  <si>
    <t>do 19 god.</t>
  </si>
  <si>
    <t>20-29 god.</t>
  </si>
  <si>
    <t>30-39 god.</t>
  </si>
  <si>
    <t>lokalna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</si>
  <si>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</si>
  <si>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</si>
  <si>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</si>
  <si>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</si>
  <si>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</si>
  <si>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</si>
  <si>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</si>
  <si>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</si>
  <si>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</si>
  <si>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</si>
  <si>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</si>
  <si>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</si>
  <si>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</si>
  <si>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</si>
  <si>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</si>
  <si>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</si>
  <si>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</si>
  <si>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</si>
  <si>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</si>
  <si>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</si>
  <si>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</si>
  <si>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doma{ni</t>
  </si>
  <si>
    <t>bremeni prv pat vo sovet.</t>
  </si>
  <si>
    <t>O P [ T I N A</t>
  </si>
  <si>
    <t>vkupno poseti</t>
  </si>
  <si>
    <t>drugi lokalna</t>
  </si>
  <si>
    <t>Vkupno</t>
  </si>
  <si>
    <r>
      <t xml:space="preserve">Tabela5. </t>
    </r>
    <r>
      <rPr>
        <b/>
        <i/>
        <sz val="8"/>
        <color indexed="58"/>
        <rFont val="MAC C Swiss"/>
        <family val="2"/>
      </rPr>
      <t>POSETI VO SOVETUVALI[TETO ZA PLANIRAWE NA SEMEJSTVOTO PO OP[TINI</t>
    </r>
  </si>
  <si>
    <r>
      <t>Tabela6.</t>
    </r>
    <r>
      <rPr>
        <b/>
        <i/>
        <sz val="8"/>
        <color indexed="58"/>
        <rFont val="MAC C Swiss"/>
        <family val="2"/>
      </rPr>
      <t>ORDINIRANI KONTRACEPTIVNI SREDSTVA VO SOVETUVALI[TETO ZA PLANIRAWE NA SEMEJSTVO</t>
    </r>
  </si>
  <si>
    <t>na `eni prv pat vo sovetuvali{te</t>
  </si>
  <si>
    <t>40 i pove}e god.</t>
  </si>
  <si>
    <t>Vkupno:</t>
  </si>
  <si>
    <t>Drugi</t>
  </si>
  <si>
    <t>od toa nositeli na osig.</t>
  </si>
  <si>
    <t>do 19g.</t>
  </si>
  <si>
    <t>po 3 mes. bremenost</t>
  </si>
  <si>
    <t>4-6 mes. bremenost</t>
  </si>
  <si>
    <t>20-29 g.</t>
  </si>
  <si>
    <t>30-39g.</t>
  </si>
  <si>
    <t>40 i pov. g.</t>
  </si>
  <si>
    <t>nepoznato</t>
  </si>
  <si>
    <t xml:space="preserve">           prvi poseti sprema vozrasta</t>
  </si>
  <si>
    <t>poseti od k.9 prema kategorija na korisnikot na zdr. za{t.</t>
  </si>
  <si>
    <t>rab. na zdr. trud i so niv izedn. lica i ~len na  semejst.</t>
  </si>
  <si>
    <t>voeni osigurenici</t>
  </si>
  <si>
    <t>zemjodelci</t>
  </si>
  <si>
    <t>ostanati</t>
  </si>
  <si>
    <t>broj na povtorni pregledi na bremeni `eni</t>
  </si>
  <si>
    <t>7 i pov. mes. bremenost</t>
  </si>
  <si>
    <t xml:space="preserve"> patolo{ki sostojbi utvrdeni vo bremenosta</t>
  </si>
  <si>
    <t>poseti vo sovetuvali{te</t>
  </si>
  <si>
    <r>
      <t xml:space="preserve">Tabela3. </t>
    </r>
    <r>
      <rPr>
        <b/>
        <i/>
        <sz val="8"/>
        <color indexed="58"/>
        <rFont val="MAC C Swiss"/>
        <family val="2"/>
      </rPr>
      <t>BREMENI PRV PAT VO SOVETUVALI[TE I NIVNITE POSETI PO OP[TINI</t>
    </r>
  </si>
  <si>
    <t>poradi sistematski pregledi</t>
  </si>
  <si>
    <t>poradi kontrolni pregledi</t>
  </si>
  <si>
    <t>40-49 god.</t>
  </si>
  <si>
    <t>50 i pove}e god.</t>
  </si>
  <si>
    <t>ostanati medicinski rabotnici</t>
  </si>
  <si>
    <t>psiholog</t>
  </si>
  <si>
    <t>socijalen rabotnik</t>
  </si>
  <si>
    <t>P          O          S          E          T           I</t>
  </si>
  <si>
    <t>od toa nositeli na pravoto na zdr. za{tita</t>
  </si>
  <si>
    <t>rabotnici vo zdr. trud i so niv ize dna~eni lica i ~lenovi na nivni  semejstva</t>
  </si>
  <si>
    <t>od lekar</t>
  </si>
  <si>
    <t>Tabela 2. POSETI PO OP[TINI</t>
  </si>
  <si>
    <t>poseti od kolona3 sprema kategorijata na  korisnikot na zdr. za{.</t>
  </si>
  <si>
    <t xml:space="preserve">Tabela1. ZDRAVSTVENI RABOTNICI I MESTA-PUNKTOVI PO OP[TINI  </t>
  </si>
  <si>
    <t>OP[TINA</t>
  </si>
  <si>
    <t xml:space="preserve">M e d i c i n s k i   r a b o t n i c i  </t>
  </si>
  <si>
    <t>Nemedicinski rabotnici</t>
  </si>
  <si>
    <t>mesta punktovi</t>
  </si>
  <si>
    <t>so visoka podgotovka</t>
  </si>
  <si>
    <t>so vi{a podgotovka</t>
  </si>
  <si>
    <t>so sredna podgotovka</t>
  </si>
  <si>
    <t>so niska sprema</t>
  </si>
  <si>
    <t>psiholozi</t>
  </si>
  <si>
    <t>socijalni rabotnici</t>
  </si>
  <si>
    <t>lekari</t>
  </si>
  <si>
    <t>op{ta medicina</t>
  </si>
  <si>
    <t>na spec.</t>
  </si>
  <si>
    <t>specijalisti</t>
  </si>
  <si>
    <t>od toa med. sestri tehni~ari</t>
  </si>
  <si>
    <t>Zaboluvawa - sostojbi</t>
  </si>
  <si>
    <t xml:space="preserve">{ifra po </t>
  </si>
  <si>
    <t>V o z r a s n i   g r u p i</t>
  </si>
  <si>
    <t>MKB - 10</t>
  </si>
  <si>
    <t>do 14</t>
  </si>
  <si>
    <t>15-24</t>
  </si>
  <si>
    <t>25-34</t>
  </si>
  <si>
    <t>35-44</t>
  </si>
  <si>
    <t>45-49</t>
  </si>
  <si>
    <t>50-54</t>
  </si>
  <si>
    <t>55-64</t>
  </si>
  <si>
    <t>65-74</t>
  </si>
  <si>
    <t>75 i &gt;</t>
  </si>
  <si>
    <r>
      <t>Vkupno (</t>
    </r>
    <r>
      <rPr>
        <b/>
        <sz val="9"/>
        <color indexed="10"/>
        <rFont val="Arial"/>
        <family val="2"/>
      </rPr>
      <t xml:space="preserve"> I - XIX, XXI )</t>
    </r>
  </si>
  <si>
    <t>A00-T98, Z00-Z99</t>
  </si>
  <si>
    <r>
      <t>Vkupno (</t>
    </r>
    <r>
      <rPr>
        <b/>
        <sz val="9"/>
        <color indexed="10"/>
        <rFont val="Arial"/>
        <family val="2"/>
      </rPr>
      <t xml:space="preserve"> I - XIX )</t>
    </r>
  </si>
  <si>
    <t>A00 - T98</t>
  </si>
  <si>
    <t>Tuberkuloza na genitourinarniot sistem</t>
  </si>
  <si>
    <t>A18.1+</t>
  </si>
  <si>
    <t>Kongenitalen  sifilis</t>
  </si>
  <si>
    <t>A50</t>
  </si>
  <si>
    <t>Ran sifilis</t>
  </si>
  <si>
    <t>A51</t>
  </si>
  <si>
    <t>Drug  sifilis</t>
  </si>
  <si>
    <t>A52-A53</t>
  </si>
  <si>
    <t>Gonokokna infekcija</t>
  </si>
  <si>
    <t>A54</t>
  </si>
  <si>
    <t>Hlamidski limfogranulom (veneri~en)</t>
  </si>
  <si>
    <t>A55</t>
  </si>
  <si>
    <t>Drugi po seksualen pat preneseni hlamidski bolesti</t>
  </si>
  <si>
    <t>A56</t>
  </si>
  <si>
    <t>[ankroid (ulkus mole)</t>
  </si>
  <si>
    <t>A57</t>
  </si>
  <si>
    <t>Ingvinalen granulom</t>
  </si>
  <si>
    <t>A58</t>
  </si>
  <si>
    <t>Urogenitalna trihomonijaza</t>
  </si>
  <si>
    <t>A59.0</t>
  </si>
  <si>
    <t xml:space="preserve">Anogenitalna herpes virusna infekcija </t>
  </si>
  <si>
    <t>A60</t>
  </si>
  <si>
    <t>Drugi po seksualen pat preneseni bolesti neklasificirani na drugo mesto</t>
  </si>
  <si>
    <t>A63-A64</t>
  </si>
  <si>
    <t>Rubeola</t>
  </si>
  <si>
    <t>B06</t>
  </si>
  <si>
    <r>
      <t>Bolesti od virusot na imunodeficiencija (</t>
    </r>
    <r>
      <rPr>
        <sz val="10"/>
        <rFont val="Arial"/>
        <family val="2"/>
      </rPr>
      <t>HIV</t>
    </r>
    <r>
      <rPr>
        <sz val="10"/>
        <rFont val="MAC C Times"/>
        <family val="1"/>
      </rPr>
      <t xml:space="preserve"> )</t>
    </r>
  </si>
  <si>
    <t>B20-B24</t>
  </si>
  <si>
    <t>Kandidijaza</t>
  </si>
  <si>
    <t>B37</t>
  </si>
  <si>
    <t>Drugi infektivni i parazitarni bolesti</t>
  </si>
  <si>
    <t>A00-A49,A68-A71,  A74,A75,A77-B05,  B07-B19,B25-B36,  B38-B99                   ( bez B26.0 )</t>
  </si>
  <si>
    <r>
      <t xml:space="preserve">SUBTOTAL -  GLAVA </t>
    </r>
    <r>
      <rPr>
        <b/>
        <sz val="10"/>
        <color indexed="10"/>
        <rFont val="Arial"/>
        <family val="2"/>
      </rPr>
      <t xml:space="preserve"> I</t>
    </r>
  </si>
  <si>
    <t>A00 - B99</t>
  </si>
  <si>
    <t>Maligna neoplazma na dojka</t>
  </si>
  <si>
    <t>C50</t>
  </si>
  <si>
    <t>Maligna neoplazma na vulvata</t>
  </si>
  <si>
    <t>C51</t>
  </si>
  <si>
    <t>Maligna neoplazma na vaginata</t>
  </si>
  <si>
    <t>C52</t>
  </si>
  <si>
    <t>Maligna neoplazma na cerviksot na uterusot</t>
  </si>
  <si>
    <t>C53</t>
  </si>
  <si>
    <t>Maligna neoplazma na teloto na uterusot</t>
  </si>
  <si>
    <t>C54</t>
  </si>
  <si>
    <t>Maligna neoplazma na uterusot   del neozna~en</t>
  </si>
  <si>
    <t>C55</t>
  </si>
  <si>
    <t>Maligna neoplazma na ovarium</t>
  </si>
  <si>
    <t>C56</t>
  </si>
  <si>
    <t>Maligna  neoplazma na drugi i na neozna~eni  `enski  genitalni organi</t>
  </si>
  <si>
    <t>C57</t>
  </si>
  <si>
    <t>Maligna neoplazma na placentata</t>
  </si>
  <si>
    <t>C58</t>
  </si>
  <si>
    <t xml:space="preserve">Drugi maligni neoplazmi </t>
  </si>
  <si>
    <t>C00-C49,C67-C96</t>
  </si>
  <si>
    <r>
      <t xml:space="preserve">Karcinom </t>
    </r>
    <r>
      <rPr>
        <sz val="10"/>
        <rFont val="Arial"/>
        <family val="2"/>
      </rPr>
      <t xml:space="preserve"> in situ</t>
    </r>
    <r>
      <rPr>
        <sz val="10"/>
        <rFont val="MAC C Times"/>
        <family val="1"/>
      </rPr>
      <t xml:space="preserve"> na cerviksot na uterusot</t>
    </r>
  </si>
  <si>
    <t>D06</t>
  </si>
  <si>
    <r>
      <t>Karcinom</t>
    </r>
    <r>
      <rPr>
        <sz val="10"/>
        <rFont val="Arial"/>
        <family val="2"/>
      </rPr>
      <t xml:space="preserve"> in situ </t>
    </r>
    <r>
      <rPr>
        <sz val="10"/>
        <rFont val="MAC C Times"/>
        <family val="1"/>
      </rPr>
      <t>na  neozna~eni  genitalni organi</t>
    </r>
  </si>
  <si>
    <t>D07                             (bez D07.4 -D07.6)</t>
  </si>
  <si>
    <t>Benigna neoplazma na dojka</t>
  </si>
  <si>
    <t>D24</t>
  </si>
  <si>
    <t>Lejomiom na uterusot</t>
  </si>
  <si>
    <t>D25</t>
  </si>
  <si>
    <t>Drugi benigni neoplazmi na uterusot</t>
  </si>
  <si>
    <t>D26</t>
  </si>
  <si>
    <t>Benigna neoplazma na ovarium</t>
  </si>
  <si>
    <t>D27</t>
  </si>
  <si>
    <t>Benigna neoplazma na drugi i na neozna~eni `enski  genitalni  organi</t>
  </si>
  <si>
    <t>D28</t>
  </si>
  <si>
    <r>
      <t>Drugi</t>
    </r>
    <r>
      <rPr>
        <sz val="10"/>
        <rFont val="Arial"/>
        <family val="2"/>
      </rPr>
      <t xml:space="preserve"> in situ</t>
    </r>
    <r>
      <rPr>
        <sz val="10"/>
        <rFont val="MAC C Times"/>
        <family val="1"/>
      </rPr>
      <t xml:space="preserve"> benigni neoplazmi so neodredena ili so nepoznata priroda</t>
    </r>
  </si>
  <si>
    <t>D00-D05,D09-D23, D30-D48                  ( bez D17.6, D40 )</t>
  </si>
  <si>
    <r>
      <t xml:space="preserve">SUBTOTAL -  GLAVA </t>
    </r>
    <r>
      <rPr>
        <b/>
        <sz val="10"/>
        <color indexed="10"/>
        <rFont val="Arial"/>
        <family val="2"/>
      </rPr>
      <t xml:space="preserve"> II</t>
    </r>
  </si>
  <si>
    <t>C00 - D48</t>
  </si>
  <si>
    <t>Arteriska embolija i tromboza</t>
  </si>
  <si>
    <t>I74</t>
  </si>
  <si>
    <t>Drugi bolesti na  arterii, arterioli i kapilari</t>
  </si>
  <si>
    <t>I71-I72,I77-I79*</t>
  </si>
  <si>
    <t>Flebit , tromboflebit , venska embolija i tromboza</t>
  </si>
  <si>
    <t>I80-I82</t>
  </si>
  <si>
    <t>Varikozni  veni na dolnite ekstremiteti</t>
  </si>
  <si>
    <t>I83</t>
  </si>
  <si>
    <t>Hemoroidi</t>
  </si>
  <si>
    <t>I84</t>
  </si>
  <si>
    <t>Drugi bolesti na cirkulatorniot sistem</t>
  </si>
  <si>
    <t>I00-I70,173,I85-I99</t>
  </si>
  <si>
    <r>
      <t xml:space="preserve">SUBTOTAL -  GLAVA  </t>
    </r>
    <r>
      <rPr>
        <b/>
        <sz val="10"/>
        <color indexed="10"/>
        <rFont val="Arial"/>
        <family val="2"/>
      </rPr>
      <t>IX</t>
    </r>
  </si>
  <si>
    <t>I00 - I99</t>
  </si>
  <si>
    <t>Bubre`na insuficiencija</t>
  </si>
  <si>
    <t>N17-N19</t>
  </si>
  <si>
    <t>Cistit</t>
  </si>
  <si>
    <t>N30</t>
  </si>
  <si>
    <t>Drugi bolesti na urinarniot sistem</t>
  </si>
  <si>
    <t>N00-N16,N20-N29,  N31-N39</t>
  </si>
  <si>
    <t>Benigna mamarna displazija</t>
  </si>
  <si>
    <t>N60</t>
  </si>
  <si>
    <t>Vospalitelni zaboluvawa na dojkata</t>
  </si>
  <si>
    <t>N61</t>
  </si>
  <si>
    <t>Hipertrofija na dojkata</t>
  </si>
  <si>
    <t>N62</t>
  </si>
  <si>
    <t>Neozna~en tumor na dojkata</t>
  </si>
  <si>
    <t>N63</t>
  </si>
  <si>
    <t>Drugi zaboluvawa na dojkata</t>
  </si>
  <si>
    <t>N64</t>
  </si>
  <si>
    <t>Salpingit i ooforit</t>
  </si>
  <si>
    <t>N70</t>
  </si>
  <si>
    <t>Vospalitelna bolest na uterusot, osven na cerviksot</t>
  </si>
  <si>
    <t>N71</t>
  </si>
  <si>
    <t>Vospalitelna bolest na cerviksot na uterusot</t>
  </si>
  <si>
    <t>N72</t>
  </si>
  <si>
    <t>Bolesti na Bartolinievata `lezda</t>
  </si>
  <si>
    <t>N75</t>
  </si>
  <si>
    <t>Drugo vospalenie na vaginata i vulvata</t>
  </si>
  <si>
    <t>N76</t>
  </si>
  <si>
    <t>Drugi vospalitelni bolesti na `enskite karli~ni organi</t>
  </si>
  <si>
    <t>N73-N74,N77</t>
  </si>
  <si>
    <t>Endometrioza</t>
  </si>
  <si>
    <t>N80</t>
  </si>
  <si>
    <t>@enski genitalen prolaps</t>
  </si>
  <si>
    <t>N81</t>
  </si>
  <si>
    <t>Fistuli na `enskiot  genitalen trakt</t>
  </si>
  <si>
    <t>N82</t>
  </si>
  <si>
    <t>Nevospalitelni zaboluvawa na ovariumot, jajcevodot i {irokiot ligament</t>
  </si>
  <si>
    <t>N83</t>
  </si>
  <si>
    <t>Polip na `enskiot genitalen trakt</t>
  </si>
  <si>
    <t>N84</t>
  </si>
  <si>
    <t>Drugi nevospalitelni zaboluvawa na uterusot isklu~uvaj}i go cerviksot</t>
  </si>
  <si>
    <t>N85</t>
  </si>
  <si>
    <t>Erozija  i  ektopija na  cerviksot na uterusot</t>
  </si>
  <si>
    <t>N86</t>
  </si>
  <si>
    <t>Displazija na cerviksot na uterusot</t>
  </si>
  <si>
    <t>N87</t>
  </si>
  <si>
    <t>Leukoplakija na cerviksot na uterusot</t>
  </si>
  <si>
    <t>N88.0</t>
  </si>
  <si>
    <t>Drugi nevospalitelni zaboluvawa na cerviksot na uterusot, vaginata, vulvata i perineumot</t>
  </si>
  <si>
    <t>N88-N90</t>
  </si>
  <si>
    <t>Naru{uvawe na menstruacijata</t>
  </si>
  <si>
    <t>N91-N92</t>
  </si>
  <si>
    <t>Menopauzalni i  drugi perimenopauzalni yaboluvawa</t>
  </si>
  <si>
    <t>N95</t>
  </si>
  <si>
    <t>@enski inferilitet</t>
  </si>
  <si>
    <t>N97</t>
  </si>
  <si>
    <t>Drugi zaboluvawa na genitourinarnit sistem</t>
  </si>
  <si>
    <t>N93-N94,N96,    N98-N99</t>
  </si>
  <si>
    <r>
      <t xml:space="preserve">SUBTOTAL -  GLAVA </t>
    </r>
    <r>
      <rPr>
        <b/>
        <sz val="10"/>
        <color indexed="10"/>
        <rFont val="Arial"/>
        <family val="2"/>
      </rPr>
      <t xml:space="preserve"> XIV</t>
    </r>
  </si>
  <si>
    <t>N00 - N99</t>
  </si>
  <si>
    <t>Ektopi~na bremenost</t>
  </si>
  <si>
    <t>O00</t>
  </si>
  <si>
    <t>Hidatidna mola</t>
  </si>
  <si>
    <t>O01</t>
  </si>
  <si>
    <t>Spontan abortus</t>
  </si>
  <si>
    <t>O03</t>
  </si>
  <si>
    <t>Medicinski abortus</t>
  </si>
  <si>
    <t>O04</t>
  </si>
  <si>
    <t>Drugi bremenosti {to zavr{uvaat  so  abortus</t>
  </si>
  <si>
    <t>O02,O05-O08</t>
  </si>
  <si>
    <t>Eklampsija</t>
  </si>
  <si>
    <t>O15</t>
  </si>
  <si>
    <t>Edem, proteinurija i  hipertenzivni zaboluvawa pri bremenost, poroduvawe i puerperium</t>
  </si>
  <si>
    <t>O10-O14,O16</t>
  </si>
  <si>
    <t xml:space="preserve"> Prekumerno povra}awe pri bremenost</t>
  </si>
  <si>
    <t>O21</t>
  </si>
  <si>
    <t>Venski  komplikacii vo bremenosta</t>
  </si>
  <si>
    <t>O22</t>
  </si>
  <si>
    <t>Infekcii na genitourinarniot trakt vo bremenosta</t>
  </si>
  <si>
    <t>O23</t>
  </si>
  <si>
    <t>Placenta previja, predvremeno odlepuvawe na placentata i predporodilno krvarewe</t>
  </si>
  <si>
    <t>O44-O46</t>
  </si>
  <si>
    <t>Druga gri`a za majkata vo vrska so fetusot  i  amnionska praznina i mo`ni porodilni problemi</t>
  </si>
  <si>
    <t>O30-O43,047-O48</t>
  </si>
  <si>
    <t>Popre~no ra|awe</t>
  </si>
  <si>
    <t>O64-O66</t>
  </si>
  <si>
    <t>Postpartusno krvarewe</t>
  </si>
  <si>
    <t>O72</t>
  </si>
  <si>
    <t>Edine~no  spontano  poroduvawe</t>
  </si>
  <si>
    <t>O80</t>
  </si>
  <si>
    <t>Drugi komplikacii  na bremenosta i poroduvaweto</t>
  </si>
  <si>
    <t>O20,O24-O29,  O60-O63,O67-O71,  O73-O75,O81-O84</t>
  </si>
  <si>
    <t>Puerperalna  sepsa</t>
  </si>
  <si>
    <t>O85</t>
  </si>
  <si>
    <t>Komplikacii povrzani glavno so puerperiumot i drugi aku{erski sostojbi neklasificirani na drugo mesto</t>
  </si>
  <si>
    <t>O86-O99</t>
  </si>
  <si>
    <r>
      <t xml:space="preserve">SUBTOTAL -  GLAVA  </t>
    </r>
    <r>
      <rPr>
        <b/>
        <sz val="10"/>
        <color indexed="10"/>
        <rFont val="Arial"/>
        <family val="2"/>
      </rPr>
      <t>XV</t>
    </r>
  </si>
  <si>
    <t>O00 - O99</t>
  </si>
  <si>
    <t>Otsustvo, atrezija i stenoza na tenkoto crevo</t>
  </si>
  <si>
    <t>Q41</t>
  </si>
  <si>
    <t>Kongenitalni malformacii na genitalnite organi</t>
  </si>
  <si>
    <t>Q50-Q52</t>
  </si>
  <si>
    <t>Kongenitalni malformacii na kolk</t>
  </si>
  <si>
    <t>Q65</t>
  </si>
  <si>
    <t>Drugi kongenitalni malformacii</t>
  </si>
  <si>
    <t>Q01-Q07,Q10-Q18,  Q20-Q28,Q30-Q40,  Q42-Q45,Q56-Q99</t>
  </si>
  <si>
    <r>
      <t xml:space="preserve">SUBTOTAL -  GLAVA </t>
    </r>
    <r>
      <rPr>
        <b/>
        <sz val="10"/>
        <color indexed="10"/>
        <rFont val="Arial"/>
        <family val="2"/>
      </rPr>
      <t xml:space="preserve"> XVII</t>
    </r>
  </si>
  <si>
    <t>Q00 - Q99</t>
  </si>
  <si>
    <t>Abdominalna i karli~na bolka</t>
  </si>
  <si>
    <t>R10</t>
  </si>
  <si>
    <t>Treska od nepoznato poteklo</t>
  </si>
  <si>
    <t>R50</t>
  </si>
  <si>
    <t>Senilnost</t>
  </si>
  <si>
    <t>R54</t>
  </si>
  <si>
    <t>Drugi simptomi,znaci inenormalni klini~ki i laboratoriski naodi, neklasificirani na drugo mesto</t>
  </si>
  <si>
    <t>R00-R09,R11-R49,  R51-R53,R55-R99</t>
  </si>
  <si>
    <r>
      <t xml:space="preserve">SUBTOTAL -  GLAVA  </t>
    </r>
    <r>
      <rPr>
        <b/>
        <sz val="10"/>
        <color indexed="10"/>
        <rFont val="Arial"/>
        <family val="2"/>
      </rPr>
      <t>XVIII</t>
    </r>
  </si>
  <si>
    <t>R00 - R99</t>
  </si>
  <si>
    <t>Fraktura na lumbalniot  ,rbet i  karlicata</t>
  </si>
  <si>
    <t>S32</t>
  </si>
  <si>
    <t>Povreda na vnatre{ni organi</t>
  </si>
  <si>
    <t>S26-S27,S36-S37</t>
  </si>
  <si>
    <t>Izgorenici i  korozii</t>
  </si>
  <si>
    <t>T20-T32</t>
  </si>
  <si>
    <t>Truewe so lekovi, medikamenti i biolo{ki supstancii</t>
  </si>
  <si>
    <t>T36-T50</t>
  </si>
  <si>
    <t>Maltretman  sindrami</t>
  </si>
  <si>
    <t>T74</t>
  </si>
  <si>
    <t>Site ostanati povredi,truewa i  drugi  posledici od  nadvore{ni pri~ini</t>
  </si>
  <si>
    <t>S00-S25,S28-S31, S33-S35,S38-S99, T00-T19,T33-T35, T51-T73,T75-T98</t>
  </si>
  <si>
    <r>
      <t xml:space="preserve">SUBTOTAL -  GLAVA  </t>
    </r>
    <r>
      <rPr>
        <b/>
        <sz val="10"/>
        <color indexed="10"/>
        <rFont val="Arial"/>
        <family val="2"/>
      </rPr>
      <t>XIX</t>
    </r>
  </si>
  <si>
    <t>S00 - T98</t>
  </si>
  <si>
    <t>a)</t>
  </si>
  <si>
    <t>Transportni nesre}i po suvozemen pat</t>
  </si>
  <si>
    <t>V01-V89</t>
  </si>
  <si>
    <t>b)</t>
  </si>
  <si>
    <t>Drugi nadvore{ni za slu`ajna povreda</t>
  </si>
  <si>
    <t>W00-X39,X40-X59</t>
  </si>
  <si>
    <t>v)</t>
  </si>
  <si>
    <t>Namerno samopovreduvawe</t>
  </si>
  <si>
    <t>X60-X84</t>
  </si>
  <si>
    <t>g)</t>
  </si>
  <si>
    <t>Obid za nanesuvawe na telesna povreda</t>
  </si>
  <si>
    <t>X85-Y09</t>
  </si>
  <si>
    <t>d)</t>
  </si>
  <si>
    <t>Komplikacii od medicinska i hirur{ka nega</t>
  </si>
  <si>
    <t>Y40-Y84</t>
  </si>
  <si>
    <t>|)</t>
  </si>
  <si>
    <t>Sekveli od nadvore{ni pri~ini za morbiditetot</t>
  </si>
  <si>
    <t>Y85-Y89</t>
  </si>
  <si>
    <t>e)</t>
  </si>
  <si>
    <t>Dopolnitelni faktori vo vrska so pri~inite za morbiditetot</t>
  </si>
  <si>
    <t>Y90-Y98</t>
  </si>
  <si>
    <t>`)</t>
  </si>
  <si>
    <t>Site drugi nadvore{ni pri~ini</t>
  </si>
  <si>
    <t>V90-V99,Y10-Y34, Y35-Y36</t>
  </si>
  <si>
    <r>
      <t xml:space="preserve">SUBTOTAL -  GLAVA </t>
    </r>
    <r>
      <rPr>
        <b/>
        <sz val="10"/>
        <color indexed="10"/>
        <rFont val="Arial"/>
        <family val="2"/>
      </rPr>
      <t xml:space="preserve"> XX</t>
    </r>
  </si>
  <si>
    <t>V01 - Y98</t>
  </si>
  <si>
    <t>Ginekolo{ki pregled</t>
  </si>
  <si>
    <t>Z01.4</t>
  </si>
  <si>
    <t>Specijalen skrining pregled za neoplazma na cerviksot</t>
  </si>
  <si>
    <t>Z12.4</t>
  </si>
  <si>
    <t>Lica vo kontakt so zdrastvenite slu`bi zaradi pregled i ispituvawe</t>
  </si>
  <si>
    <t>Z00-Z13                     ( bez Z01.4,Z12.4 )</t>
  </si>
  <si>
    <r>
      <t xml:space="preserve">Asimptomatski infektiven status so virusot na humana imunodeficiencija ( </t>
    </r>
    <r>
      <rPr>
        <sz val="10"/>
        <rFont val="Arial"/>
        <family val="2"/>
      </rPr>
      <t>HIV )</t>
    </r>
  </si>
  <si>
    <t>Z21</t>
  </si>
  <si>
    <t>Drugi lica so potencijalni zdrastveni rrizici povrzani so zarazna bolest</t>
  </si>
  <si>
    <t>Z20,Z22-Z29</t>
  </si>
  <si>
    <t>Sproveduvawe na kontracepcija</t>
  </si>
  <si>
    <t>Z30</t>
  </si>
  <si>
    <t>Sproveduvawe na prokreacija</t>
  </si>
  <si>
    <t>Z31</t>
  </si>
  <si>
    <t>Antenatalen  skrining  i drug nadzor na bremenosta</t>
  </si>
  <si>
    <t>Z34-Z36</t>
  </si>
  <si>
    <t>@ivorodeni doen~iwa  spored  mestoto na poroduvawe</t>
  </si>
  <si>
    <t>Z38</t>
  </si>
  <si>
    <t>Postporodilna za{tita i pregled</t>
  </si>
  <si>
    <t>Z39</t>
  </si>
  <si>
    <t>Lica vo kontakt so zdrastvena slu`ba za dijaliza</t>
  </si>
  <si>
    <t>Z49</t>
  </si>
  <si>
    <t>Lica vo kontakt so zdrastvenite slu`bi za specifi~ni  proceduri  i zdrastvenia za{tita</t>
  </si>
  <si>
    <t>Z40-Z48,Z50-Z54</t>
  </si>
  <si>
    <t>Upotreba na tutun</t>
  </si>
  <si>
    <t>Z72.0</t>
  </si>
  <si>
    <t>Upotreba na alkohol</t>
  </si>
  <si>
    <t>Z72.1</t>
  </si>
  <si>
    <t>Upotreba  na lek</t>
  </si>
  <si>
    <t>Z72.2</t>
  </si>
  <si>
    <t xml:space="preserve">Nedostig  na telesno ve`bawe </t>
  </si>
  <si>
    <t>Z72.3</t>
  </si>
  <si>
    <t>Drugi problemi povrzani so stilot na `iveewe</t>
  </si>
  <si>
    <t>Z72.4-Z72.9</t>
  </si>
  <si>
    <t>Lica vo kontakt so zdrastvenite slu`bi poradi drugi pri~ini</t>
  </si>
  <si>
    <t>Z32-Z33,Z37,       Z55-Z71,Z73-Z99</t>
  </si>
  <si>
    <r>
      <t>SUBTOTAL -  GLAVA</t>
    </r>
    <r>
      <rPr>
        <b/>
        <sz val="10"/>
        <color indexed="10"/>
        <rFont val="Arial"/>
        <family val="2"/>
      </rPr>
      <t xml:space="preserve">  XXI</t>
    </r>
  </si>
  <si>
    <t>Z00 - Z99</t>
  </si>
  <si>
    <t>Tabela7.Izve{taj za utvrdeni zaboluvawa vo dejnosta na zdravstvena za{tita na `enite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</si>
</sst>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MAC C Swiss"/>
      <family val="2"/>
    </font>
    <font>
      <sz val="9"/>
      <name val="MAC C Swiss"/>
      <family val="2"/>
    </font>
    <font>
      <sz val="10"/>
      <color indexed="8"/>
      <name val="MAC C Swiss"/>
      <family val="2"/>
    </font>
    <font>
      <sz val="10"/>
      <color indexed="58"/>
      <name val="MAC C Swiss"/>
      <family val="2"/>
    </font>
    <font>
      <b/>
      <i/>
      <sz val="10"/>
      <color indexed="58"/>
      <name val="MAC C Swiss"/>
      <family val="2"/>
    </font>
    <font>
      <sz val="9"/>
      <color indexed="58"/>
      <name val="MAC C Swiss"/>
      <family val="2"/>
    </font>
    <font>
      <sz val="8"/>
      <color indexed="58"/>
      <name val="MAC C Swiss"/>
      <family val="2"/>
    </font>
    <font>
      <sz val="10"/>
      <color indexed="58"/>
      <name val="Times New Roman"/>
      <family val="1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b/>
      <i/>
      <sz val="9"/>
      <color indexed="58"/>
      <name val="MAC C Swiss"/>
      <family val="2"/>
    </font>
    <font>
      <sz val="9"/>
      <color indexed="12"/>
      <name val="MAC C Swiss"/>
      <family val="2"/>
    </font>
    <font>
      <b/>
      <i/>
      <sz val="8"/>
      <color indexed="58"/>
      <name val="MAC C Swiss"/>
      <family val="2"/>
    </font>
    <font>
      <b/>
      <sz val="12"/>
      <color indexed="58"/>
      <name val="MAC C Swiss"/>
      <family val="2"/>
    </font>
    <font>
      <b/>
      <sz val="11"/>
      <color indexed="58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MAC C Swiss"/>
      <family val="2"/>
    </font>
    <font>
      <b/>
      <sz val="10"/>
      <name val="MAC C Swiss"/>
      <family val="2"/>
    </font>
    <font>
      <sz val="8"/>
      <name val="Times New Roman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MAC C Swiss"/>
      <family val="2"/>
    </font>
    <font>
      <sz val="14"/>
      <color indexed="12"/>
      <name val="MAC C Swiss"/>
      <family val="2"/>
    </font>
    <font>
      <sz val="10"/>
      <color indexed="12"/>
      <name val="MAC C Swiss"/>
      <family val="2"/>
    </font>
    <font>
      <sz val="8"/>
      <color indexed="8"/>
      <name val="MAC C Swiss"/>
      <family val="2"/>
    </font>
    <font>
      <sz val="10"/>
      <color indexed="10"/>
      <name val="MAC C Swiss"/>
      <family val="2"/>
    </font>
    <font>
      <sz val="9"/>
      <name val="M_Swiss"/>
      <family val="2"/>
    </font>
    <font>
      <sz val="10"/>
      <name val="MAC C Times"/>
      <family val="1"/>
    </font>
    <font>
      <sz val="8"/>
      <color indexed="12"/>
      <name val="MAC C Times"/>
      <family val="1"/>
    </font>
    <font>
      <sz val="8"/>
      <color indexed="12"/>
      <name val="Arial"/>
      <family val="0"/>
    </font>
    <font>
      <b/>
      <sz val="9"/>
      <color indexed="10"/>
      <name val="MAC C Swiss"/>
      <family val="2"/>
    </font>
    <font>
      <b/>
      <sz val="9"/>
      <color indexed="10"/>
      <name val="Arial"/>
      <family val="2"/>
    </font>
    <font>
      <b/>
      <sz val="8"/>
      <color indexed="10"/>
      <name val="Verdana"/>
      <family val="2"/>
    </font>
    <font>
      <sz val="10"/>
      <name val="Arial"/>
      <family val="2"/>
    </font>
    <font>
      <b/>
      <sz val="9"/>
      <color indexed="10"/>
      <name val="MAC C Times"/>
      <family val="1"/>
    </font>
    <font>
      <b/>
      <sz val="10"/>
      <color indexed="10"/>
      <name val="Arial"/>
      <family val="2"/>
    </font>
    <font>
      <sz val="8"/>
      <color indexed="12"/>
      <name val="MAC C Swiss"/>
      <family val="2"/>
    </font>
    <font>
      <sz val="9"/>
      <name val="Arial"/>
      <family val="0"/>
    </font>
    <font>
      <b/>
      <sz val="8"/>
      <name val="MAC C Swiss"/>
      <family val="2"/>
    </font>
    <font>
      <sz val="8"/>
      <name val="MAC C Swis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4" fillId="0" borderId="11" xfId="0" applyFont="1" applyFill="1" applyBorder="1" applyAlignment="1" applyProtection="1" quotePrefix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 locked="0"/>
    </xf>
    <xf numFmtId="0" fontId="36" fillId="0" borderId="11" xfId="0" applyFont="1" applyFill="1" applyBorder="1" applyAlignment="1" applyProtection="1">
      <alignment/>
      <protection/>
    </xf>
    <xf numFmtId="0" fontId="37" fillId="0" borderId="1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 applyProtection="1">
      <alignment horizontal="center" textRotation="90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10" fillId="0" borderId="11" xfId="0" applyFont="1" applyFill="1" applyBorder="1" applyAlignment="1" applyProtection="1">
      <alignment horizontal="center" vertical="center" textRotation="90" wrapText="1"/>
      <protection/>
    </xf>
    <xf numFmtId="0" fontId="36" fillId="0" borderId="11" xfId="0" applyFont="1" applyFill="1" applyBorder="1" applyAlignment="1" applyProtection="1">
      <alignment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 quotePrefix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textRotation="90" wrapText="1"/>
    </xf>
    <xf numFmtId="0" fontId="44" fillId="0" borderId="11" xfId="0" applyFont="1" applyBorder="1" applyAlignment="1">
      <alignment textRotation="90" wrapText="1"/>
    </xf>
    <xf numFmtId="0" fontId="6" fillId="0" borderId="11" xfId="0" applyFont="1" applyBorder="1" applyAlignment="1">
      <alignment textRotation="90" wrapText="1"/>
    </xf>
    <xf numFmtId="0" fontId="44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0" fontId="45" fillId="0" borderId="11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 horizontal="center" textRotation="90" wrapText="1"/>
      <protection/>
    </xf>
    <xf numFmtId="0" fontId="44" fillId="0" borderId="14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textRotation="90" wrapText="1"/>
    </xf>
    <xf numFmtId="0" fontId="44" fillId="0" borderId="15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6" xfId="0" applyFont="1" applyBorder="1" applyAlignment="1">
      <alignment horizontal="center" textRotation="90" wrapText="1"/>
    </xf>
    <xf numFmtId="0" fontId="44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4" fillId="0" borderId="17" xfId="0" applyFont="1" applyBorder="1" applyAlignment="1">
      <alignment horizontal="center" textRotation="90" wrapText="1"/>
    </xf>
    <xf numFmtId="0" fontId="44" fillId="0" borderId="21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9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 textRotation="90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10" fillId="0" borderId="11" xfId="0" applyFont="1" applyFill="1" applyBorder="1" applyAlignment="1" applyProtection="1">
      <alignment horizontal="center" textRotation="90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textRotation="90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7" fillId="0" borderId="2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48" fillId="5" borderId="10" xfId="0" applyFont="1" applyFill="1" applyBorder="1" applyAlignment="1">
      <alignment horizontal="center"/>
    </xf>
    <xf numFmtId="0" fontId="48" fillId="5" borderId="18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right"/>
    </xf>
    <xf numFmtId="0" fontId="52" fillId="0" borderId="29" xfId="0" applyFont="1" applyFill="1" applyBorder="1" applyAlignment="1">
      <alignment horizontal="right"/>
    </xf>
    <xf numFmtId="0" fontId="14" fillId="0" borderId="30" xfId="0" applyFont="1" applyFill="1" applyBorder="1" applyAlignment="1">
      <alignment/>
    </xf>
    <xf numFmtId="0" fontId="50" fillId="0" borderId="31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1" xfId="0" applyFont="1" applyFill="1" applyBorder="1" applyAlignment="1">
      <alignment/>
    </xf>
    <xf numFmtId="0" fontId="52" fillId="0" borderId="32" xfId="0" applyFont="1" applyFill="1" applyBorder="1" applyAlignment="1">
      <alignment/>
    </xf>
    <xf numFmtId="0" fontId="14" fillId="5" borderId="25" xfId="0" applyFont="1" applyFill="1" applyBorder="1" applyAlignment="1">
      <alignment/>
    </xf>
    <xf numFmtId="0" fontId="47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14" fillId="5" borderId="33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14" fillId="5" borderId="34" xfId="0" applyFont="1" applyFill="1" applyBorder="1" applyAlignment="1">
      <alignment/>
    </xf>
    <xf numFmtId="0" fontId="47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52" fillId="0" borderId="16" xfId="0" applyFont="1" applyFill="1" applyBorder="1" applyAlignment="1">
      <alignment/>
    </xf>
    <xf numFmtId="0" fontId="14" fillId="5" borderId="35" xfId="0" applyFont="1" applyFill="1" applyBorder="1" applyAlignment="1">
      <alignment/>
    </xf>
    <xf numFmtId="0" fontId="54" fillId="0" borderId="36" xfId="0" applyFont="1" applyFill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52" fillId="0" borderId="36" xfId="0" applyFont="1" applyFill="1" applyBorder="1" applyAlignment="1">
      <alignment/>
    </xf>
    <xf numFmtId="0" fontId="52" fillId="0" borderId="37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47" fillId="0" borderId="11" xfId="0" applyFont="1" applyFill="1" applyBorder="1" applyAlignment="1" quotePrefix="1">
      <alignment/>
    </xf>
    <xf numFmtId="0" fontId="56" fillId="5" borderId="33" xfId="0" applyFont="1" applyFill="1" applyBorder="1" applyAlignment="1">
      <alignment horizontal="right"/>
    </xf>
    <xf numFmtId="0" fontId="47" fillId="0" borderId="11" xfId="0" applyFont="1" applyFill="1" applyBorder="1" applyAlignment="1" quotePrefix="1">
      <alignment wrapText="1"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38" xfId="0" applyFont="1" applyFill="1" applyBorder="1" applyAlignment="1">
      <alignment/>
    </xf>
    <xf numFmtId="0" fontId="37" fillId="0" borderId="39" xfId="0" applyFont="1" applyFill="1" applyBorder="1" applyAlignment="1">
      <alignment/>
    </xf>
    <xf numFmtId="0" fontId="58" fillId="0" borderId="40" xfId="0" applyFont="1" applyFill="1" applyBorder="1" applyAlignment="1">
      <alignment horizontal="center"/>
    </xf>
    <xf numFmtId="0" fontId="58" fillId="0" borderId="38" xfId="0" applyFont="1" applyFill="1" applyBorder="1" applyAlignment="1">
      <alignment/>
    </xf>
    <xf numFmtId="0" fontId="59" fillId="0" borderId="38" xfId="0" applyFont="1" applyFill="1" applyBorder="1" applyAlignment="1">
      <alignment/>
    </xf>
    <xf numFmtId="0" fontId="58" fillId="0" borderId="4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8" fillId="0" borderId="22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rbiditet_Zeni_Aerodrom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rodrom_priv_grad"/>
      <sheetName val="Aerodrom_kon_grad"/>
      <sheetName val="Izv po trom"/>
      <sheetName val="Izvest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22"/>
  <sheetViews>
    <sheetView workbookViewId="0" topLeftCell="A1">
      <selection activeCell="M16" sqref="M16"/>
    </sheetView>
  </sheetViews>
  <sheetFormatPr defaultColWidth="8.5" defaultRowHeight="12.75"/>
  <cols>
    <col min="1" max="1" width="39.16015625" style="19" customWidth="1"/>
    <col min="2" max="2" width="8.33203125" style="12" customWidth="1"/>
    <col min="3" max="10" width="6.5" style="12" customWidth="1"/>
    <col min="11" max="11" width="7.5" style="12" customWidth="1"/>
    <col min="12" max="12" width="6.5" style="12" customWidth="1"/>
    <col min="13" max="16" width="8" style="12" customWidth="1"/>
    <col min="17" max="17" width="6.5" style="12" customWidth="1"/>
    <col min="18" max="16384" width="8.5" style="12" customWidth="1"/>
  </cols>
  <sheetData>
    <row r="1" ht="15">
      <c r="A1" s="49"/>
    </row>
    <row r="2" spans="1:15" s="50" customFormat="1" ht="18">
      <c r="A2" s="50" t="s">
        <v>83</v>
      </c>
      <c r="M2" s="51"/>
      <c r="N2" s="52"/>
      <c r="O2" s="53"/>
    </row>
    <row r="3" s="50" customFormat="1" ht="12.75"/>
    <row r="4" spans="1:17" s="50" customFormat="1" ht="21.75" customHeight="1">
      <c r="A4" s="67" t="s">
        <v>84</v>
      </c>
      <c r="B4" s="68" t="s">
        <v>2</v>
      </c>
      <c r="C4" s="71" t="s">
        <v>85</v>
      </c>
      <c r="D4" s="71"/>
      <c r="E4" s="71"/>
      <c r="F4" s="71"/>
      <c r="G4" s="71"/>
      <c r="H4" s="71"/>
      <c r="I4" s="71"/>
      <c r="J4" s="71"/>
      <c r="K4" s="71"/>
      <c r="L4" s="72"/>
      <c r="M4" s="73" t="s">
        <v>86</v>
      </c>
      <c r="N4" s="71"/>
      <c r="O4" s="71"/>
      <c r="P4" s="72"/>
      <c r="Q4" s="64" t="s">
        <v>87</v>
      </c>
    </row>
    <row r="5" spans="1:17" s="50" customFormat="1" ht="13.5" customHeight="1">
      <c r="A5" s="67"/>
      <c r="B5" s="69"/>
      <c r="C5" s="85" t="s">
        <v>88</v>
      </c>
      <c r="D5" s="86"/>
      <c r="E5" s="86"/>
      <c r="F5" s="86"/>
      <c r="G5" s="87"/>
      <c r="H5" s="82" t="s">
        <v>89</v>
      </c>
      <c r="I5" s="83"/>
      <c r="J5" s="82" t="s">
        <v>90</v>
      </c>
      <c r="K5" s="83"/>
      <c r="L5" s="76" t="s">
        <v>91</v>
      </c>
      <c r="M5" s="78" t="s">
        <v>2</v>
      </c>
      <c r="N5" s="76" t="s">
        <v>92</v>
      </c>
      <c r="O5" s="76" t="s">
        <v>93</v>
      </c>
      <c r="P5" s="76" t="s">
        <v>64</v>
      </c>
      <c r="Q5" s="65"/>
    </row>
    <row r="6" spans="1:17" s="50" customFormat="1" ht="21.75" customHeight="1">
      <c r="A6" s="67"/>
      <c r="B6" s="69"/>
      <c r="C6" s="74" t="s">
        <v>94</v>
      </c>
      <c r="D6" s="75"/>
      <c r="E6" s="75"/>
      <c r="F6" s="75"/>
      <c r="G6" s="76" t="s">
        <v>64</v>
      </c>
      <c r="H6" s="84"/>
      <c r="I6" s="74"/>
      <c r="J6" s="84"/>
      <c r="K6" s="74"/>
      <c r="L6" s="81"/>
      <c r="M6" s="79"/>
      <c r="N6" s="81"/>
      <c r="O6" s="81"/>
      <c r="P6" s="81"/>
      <c r="Q6" s="65"/>
    </row>
    <row r="7" spans="1:17" s="50" customFormat="1" ht="64.5" customHeight="1">
      <c r="A7" s="67"/>
      <c r="B7" s="69"/>
      <c r="C7" s="55" t="s">
        <v>2</v>
      </c>
      <c r="D7" s="56" t="s">
        <v>95</v>
      </c>
      <c r="E7" s="56" t="s">
        <v>96</v>
      </c>
      <c r="F7" s="56" t="s">
        <v>97</v>
      </c>
      <c r="G7" s="77"/>
      <c r="H7" s="57" t="s">
        <v>2</v>
      </c>
      <c r="I7" s="56" t="s">
        <v>98</v>
      </c>
      <c r="J7" s="57" t="s">
        <v>2</v>
      </c>
      <c r="K7" s="56" t="s">
        <v>98</v>
      </c>
      <c r="L7" s="77"/>
      <c r="M7" s="80"/>
      <c r="N7" s="77"/>
      <c r="O7" s="77"/>
      <c r="P7" s="77"/>
      <c r="Q7" s="66"/>
    </row>
    <row r="8" spans="1:17" s="50" customFormat="1" ht="12.75">
      <c r="A8" s="67"/>
      <c r="B8" s="70"/>
      <c r="C8" s="54">
        <v>1</v>
      </c>
      <c r="D8" s="58">
        <v>2</v>
      </c>
      <c r="E8" s="58">
        <v>3</v>
      </c>
      <c r="F8" s="54">
        <v>4</v>
      </c>
      <c r="G8" s="58">
        <v>5</v>
      </c>
      <c r="H8" s="58">
        <v>6</v>
      </c>
      <c r="I8" s="54">
        <v>7</v>
      </c>
      <c r="J8" s="58">
        <v>8</v>
      </c>
      <c r="K8" s="58">
        <v>9</v>
      </c>
      <c r="L8" s="54">
        <v>10</v>
      </c>
      <c r="M8" s="58">
        <v>11</v>
      </c>
      <c r="N8" s="58">
        <v>12</v>
      </c>
      <c r="O8" s="54">
        <v>13</v>
      </c>
      <c r="P8" s="58">
        <v>14</v>
      </c>
      <c r="Q8" s="58">
        <v>15</v>
      </c>
    </row>
    <row r="9" spans="1:17" ht="24.75" customHeight="1">
      <c r="A9" s="45" t="s">
        <v>49</v>
      </c>
      <c r="B9" s="59">
        <f aca="true" t="shared" si="0" ref="B9:B22">C9+G9+H9+J9+L9+M9</f>
        <v>0</v>
      </c>
      <c r="C9" s="59">
        <f aca="true" t="shared" si="1" ref="C9:C22">D9+E9+F9</f>
        <v>0</v>
      </c>
      <c r="D9" s="60"/>
      <c r="E9" s="60"/>
      <c r="F9" s="60"/>
      <c r="G9" s="60"/>
      <c r="H9" s="61"/>
      <c r="I9" s="60"/>
      <c r="J9" s="60"/>
      <c r="K9" s="60"/>
      <c r="L9" s="60"/>
      <c r="M9" s="59">
        <f aca="true" t="shared" si="2" ref="M9:M22">N9+O9+P9</f>
        <v>0</v>
      </c>
      <c r="N9" s="60"/>
      <c r="O9" s="60"/>
      <c r="P9" s="60"/>
      <c r="Q9" s="60"/>
    </row>
    <row r="10" spans="1:17" ht="24.75" customHeight="1">
      <c r="A10" s="62"/>
      <c r="B10" s="59">
        <f t="shared" si="0"/>
        <v>0</v>
      </c>
      <c r="C10" s="59">
        <f t="shared" si="1"/>
        <v>0</v>
      </c>
      <c r="D10" s="60"/>
      <c r="E10" s="60"/>
      <c r="F10" s="60"/>
      <c r="G10" s="60"/>
      <c r="H10" s="61"/>
      <c r="I10" s="60"/>
      <c r="J10" s="60"/>
      <c r="K10" s="60"/>
      <c r="L10" s="60"/>
      <c r="M10" s="59">
        <f t="shared" si="2"/>
        <v>0</v>
      </c>
      <c r="N10" s="60"/>
      <c r="O10" s="60"/>
      <c r="P10" s="60"/>
      <c r="Q10" s="60"/>
    </row>
    <row r="11" spans="1:17" ht="24.75" customHeight="1">
      <c r="A11" s="62"/>
      <c r="B11" s="59">
        <f t="shared" si="0"/>
        <v>0</v>
      </c>
      <c r="C11" s="59">
        <f t="shared" si="1"/>
        <v>0</v>
      </c>
      <c r="D11" s="60"/>
      <c r="E11" s="60"/>
      <c r="F11" s="60"/>
      <c r="G11" s="60"/>
      <c r="H11" s="61"/>
      <c r="I11" s="60"/>
      <c r="J11" s="60"/>
      <c r="K11" s="60"/>
      <c r="L11" s="60"/>
      <c r="M11" s="59">
        <f t="shared" si="2"/>
        <v>0</v>
      </c>
      <c r="N11" s="60"/>
      <c r="O11" s="60"/>
      <c r="P11" s="60"/>
      <c r="Q11" s="60"/>
    </row>
    <row r="12" spans="1:17" ht="24.75" customHeight="1">
      <c r="A12" s="62"/>
      <c r="B12" s="59">
        <f t="shared" si="0"/>
        <v>0</v>
      </c>
      <c r="C12" s="59">
        <f t="shared" si="1"/>
        <v>0</v>
      </c>
      <c r="D12" s="60"/>
      <c r="E12" s="60"/>
      <c r="F12" s="60"/>
      <c r="G12" s="60"/>
      <c r="H12" s="61"/>
      <c r="I12" s="60"/>
      <c r="J12" s="60"/>
      <c r="K12" s="60"/>
      <c r="L12" s="60"/>
      <c r="M12" s="59">
        <f t="shared" si="2"/>
        <v>0</v>
      </c>
      <c r="N12" s="60"/>
      <c r="O12" s="60"/>
      <c r="P12" s="60"/>
      <c r="Q12" s="60"/>
    </row>
    <row r="13" spans="1:17" ht="24.75" customHeight="1">
      <c r="A13" s="62"/>
      <c r="B13" s="59">
        <f t="shared" si="0"/>
        <v>0</v>
      </c>
      <c r="C13" s="59">
        <f t="shared" si="1"/>
        <v>0</v>
      </c>
      <c r="D13" s="60"/>
      <c r="E13" s="60"/>
      <c r="F13" s="60"/>
      <c r="G13" s="60"/>
      <c r="H13" s="61"/>
      <c r="I13" s="60"/>
      <c r="J13" s="60"/>
      <c r="K13" s="60"/>
      <c r="L13" s="60"/>
      <c r="M13" s="59">
        <f t="shared" si="2"/>
        <v>0</v>
      </c>
      <c r="N13" s="60"/>
      <c r="O13" s="60"/>
      <c r="P13" s="60"/>
      <c r="Q13" s="60"/>
    </row>
    <row r="14" spans="1:17" ht="24.75" customHeight="1">
      <c r="A14" s="62"/>
      <c r="B14" s="59">
        <f t="shared" si="0"/>
        <v>0</v>
      </c>
      <c r="C14" s="59">
        <f t="shared" si="1"/>
        <v>0</v>
      </c>
      <c r="D14" s="60"/>
      <c r="E14" s="60"/>
      <c r="F14" s="60"/>
      <c r="G14" s="60"/>
      <c r="H14" s="61"/>
      <c r="I14" s="60"/>
      <c r="J14" s="60"/>
      <c r="K14" s="60"/>
      <c r="L14" s="60"/>
      <c r="M14" s="59">
        <f t="shared" si="2"/>
        <v>0</v>
      </c>
      <c r="N14" s="60"/>
      <c r="O14" s="60"/>
      <c r="P14" s="60"/>
      <c r="Q14" s="60"/>
    </row>
    <row r="15" spans="1:17" ht="24.75" customHeight="1">
      <c r="A15" s="62"/>
      <c r="B15" s="59">
        <f t="shared" si="0"/>
        <v>0</v>
      </c>
      <c r="C15" s="59">
        <f t="shared" si="1"/>
        <v>0</v>
      </c>
      <c r="D15" s="60"/>
      <c r="E15" s="60"/>
      <c r="F15" s="60"/>
      <c r="G15" s="60"/>
      <c r="H15" s="61"/>
      <c r="I15" s="60"/>
      <c r="J15" s="60"/>
      <c r="K15" s="60"/>
      <c r="L15" s="60"/>
      <c r="M15" s="59">
        <f t="shared" si="2"/>
        <v>0</v>
      </c>
      <c r="N15" s="60"/>
      <c r="O15" s="60"/>
      <c r="P15" s="60"/>
      <c r="Q15" s="60"/>
    </row>
    <row r="16" spans="1:17" ht="24.75" customHeight="1">
      <c r="A16" s="62"/>
      <c r="B16" s="59">
        <f t="shared" si="0"/>
        <v>0</v>
      </c>
      <c r="C16" s="59">
        <f t="shared" si="1"/>
        <v>0</v>
      </c>
      <c r="D16" s="60"/>
      <c r="E16" s="60"/>
      <c r="F16" s="60"/>
      <c r="G16" s="60"/>
      <c r="H16" s="61"/>
      <c r="I16" s="60"/>
      <c r="J16" s="60"/>
      <c r="K16" s="60"/>
      <c r="L16" s="60"/>
      <c r="M16" s="59">
        <f t="shared" si="2"/>
        <v>0</v>
      </c>
      <c r="N16" s="60"/>
      <c r="O16" s="60"/>
      <c r="P16" s="60"/>
      <c r="Q16" s="60"/>
    </row>
    <row r="17" spans="1:17" ht="24.75" customHeight="1">
      <c r="A17" s="62"/>
      <c r="B17" s="59">
        <f t="shared" si="0"/>
        <v>0</v>
      </c>
      <c r="C17" s="59">
        <f t="shared" si="1"/>
        <v>0</v>
      </c>
      <c r="D17" s="60"/>
      <c r="E17" s="60"/>
      <c r="F17" s="60"/>
      <c r="G17" s="60"/>
      <c r="H17" s="61"/>
      <c r="I17" s="60"/>
      <c r="J17" s="60"/>
      <c r="K17" s="60"/>
      <c r="L17" s="60"/>
      <c r="M17" s="59">
        <f t="shared" si="2"/>
        <v>0</v>
      </c>
      <c r="N17" s="60"/>
      <c r="O17" s="60"/>
      <c r="P17" s="60"/>
      <c r="Q17" s="60"/>
    </row>
    <row r="18" spans="1:17" ht="24.75" customHeight="1">
      <c r="A18" s="62"/>
      <c r="B18" s="59">
        <f t="shared" si="0"/>
        <v>0</v>
      </c>
      <c r="C18" s="59">
        <f t="shared" si="1"/>
        <v>0</v>
      </c>
      <c r="D18" s="60"/>
      <c r="E18" s="60"/>
      <c r="F18" s="60"/>
      <c r="G18" s="60"/>
      <c r="H18" s="61"/>
      <c r="I18" s="60"/>
      <c r="J18" s="60"/>
      <c r="K18" s="60"/>
      <c r="L18" s="60"/>
      <c r="M18" s="59">
        <f t="shared" si="2"/>
        <v>0</v>
      </c>
      <c r="N18" s="60"/>
      <c r="O18" s="60"/>
      <c r="P18" s="60"/>
      <c r="Q18" s="60"/>
    </row>
    <row r="19" spans="1:17" ht="24.75" customHeight="1">
      <c r="A19" s="62"/>
      <c r="B19" s="59">
        <f t="shared" si="0"/>
        <v>0</v>
      </c>
      <c r="C19" s="59">
        <f t="shared" si="1"/>
        <v>0</v>
      </c>
      <c r="D19" s="60"/>
      <c r="E19" s="60"/>
      <c r="F19" s="60"/>
      <c r="G19" s="60"/>
      <c r="H19" s="61"/>
      <c r="I19" s="60"/>
      <c r="J19" s="60"/>
      <c r="K19" s="60"/>
      <c r="L19" s="60"/>
      <c r="M19" s="59">
        <f t="shared" si="2"/>
        <v>0</v>
      </c>
      <c r="N19" s="60"/>
      <c r="O19" s="60"/>
      <c r="P19" s="60"/>
      <c r="Q19" s="60"/>
    </row>
    <row r="20" spans="1:17" ht="24.75" customHeight="1">
      <c r="A20" s="62"/>
      <c r="B20" s="59">
        <f t="shared" si="0"/>
        <v>0</v>
      </c>
      <c r="C20" s="59">
        <f t="shared" si="1"/>
        <v>0</v>
      </c>
      <c r="D20" s="60"/>
      <c r="E20" s="60"/>
      <c r="F20" s="60"/>
      <c r="G20" s="60"/>
      <c r="H20" s="61"/>
      <c r="I20" s="60"/>
      <c r="J20" s="60"/>
      <c r="K20" s="60"/>
      <c r="L20" s="60"/>
      <c r="M20" s="59">
        <f t="shared" si="2"/>
        <v>0</v>
      </c>
      <c r="N20" s="60"/>
      <c r="O20" s="60"/>
      <c r="P20" s="60"/>
      <c r="Q20" s="60"/>
    </row>
    <row r="21" spans="1:17" ht="24.75" customHeight="1">
      <c r="A21" s="62"/>
      <c r="B21" s="59">
        <f t="shared" si="0"/>
        <v>0</v>
      </c>
      <c r="C21" s="59">
        <f t="shared" si="1"/>
        <v>0</v>
      </c>
      <c r="D21" s="60"/>
      <c r="E21" s="60"/>
      <c r="F21" s="60"/>
      <c r="G21" s="60"/>
      <c r="H21" s="61"/>
      <c r="I21" s="60"/>
      <c r="J21" s="60"/>
      <c r="K21" s="60"/>
      <c r="L21" s="60"/>
      <c r="M21" s="59">
        <f t="shared" si="2"/>
        <v>0</v>
      </c>
      <c r="N21" s="60"/>
      <c r="O21" s="60"/>
      <c r="P21" s="60"/>
      <c r="Q21" s="60"/>
    </row>
    <row r="22" spans="1:17" ht="24.75" customHeight="1">
      <c r="A22" s="62"/>
      <c r="B22" s="59">
        <f t="shared" si="0"/>
        <v>0</v>
      </c>
      <c r="C22" s="59">
        <f t="shared" si="1"/>
        <v>0</v>
      </c>
      <c r="D22" s="60"/>
      <c r="E22" s="60"/>
      <c r="F22" s="60"/>
      <c r="G22" s="60"/>
      <c r="H22" s="61"/>
      <c r="I22" s="60"/>
      <c r="J22" s="60"/>
      <c r="K22" s="60"/>
      <c r="L22" s="60"/>
      <c r="M22" s="59">
        <f t="shared" si="2"/>
        <v>0</v>
      </c>
      <c r="N22" s="60"/>
      <c r="O22" s="60"/>
      <c r="P22" s="60"/>
      <c r="Q22" s="60"/>
    </row>
  </sheetData>
  <sheetProtection/>
  <mergeCells count="15">
    <mergeCell ref="L5:L7"/>
    <mergeCell ref="O5:O7"/>
    <mergeCell ref="P5:P7"/>
    <mergeCell ref="C5:G5"/>
    <mergeCell ref="H5:I6"/>
    <mergeCell ref="Q4:Q7"/>
    <mergeCell ref="A4:A8"/>
    <mergeCell ref="B4:B8"/>
    <mergeCell ref="C4:L4"/>
    <mergeCell ref="M4:P4"/>
    <mergeCell ref="C6:F6"/>
    <mergeCell ref="G6:G7"/>
    <mergeCell ref="M5:M7"/>
    <mergeCell ref="N5:N7"/>
    <mergeCell ref="J5:K6"/>
  </mergeCells>
  <printOptions/>
  <pageMargins left="0" right="0" top="0.3937007874015748" bottom="0.3937007874015748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110" zoomScaleNormal="110" zoomScalePageLayoutView="0" workbookViewId="0" topLeftCell="A1">
      <selection activeCell="A18" sqref="A18"/>
    </sheetView>
  </sheetViews>
  <sheetFormatPr defaultColWidth="8.5" defaultRowHeight="12.75"/>
  <cols>
    <col min="1" max="1" width="35.5" style="17" customWidth="1"/>
    <col min="2" max="2" width="7.33203125" style="10" customWidth="1"/>
    <col min="3" max="3" width="7" style="10" customWidth="1"/>
    <col min="4" max="5" width="8.5" style="10" customWidth="1"/>
    <col min="6" max="6" width="6.5" style="10" customWidth="1"/>
    <col min="7" max="7" width="7.16015625" style="10" customWidth="1"/>
    <col min="8" max="8" width="9" style="10" customWidth="1"/>
    <col min="9" max="9" width="8" style="10" customWidth="1"/>
    <col min="10" max="10" width="7" style="11" customWidth="1"/>
    <col min="11" max="11" width="7.16015625" style="11" customWidth="1"/>
    <col min="12" max="13" width="5.5" style="11" customWidth="1"/>
    <col min="14" max="15" width="4.5" style="11" customWidth="1"/>
    <col min="16" max="16" width="9" style="11" customWidth="1"/>
    <col min="17" max="17" width="9.5" style="11" customWidth="1"/>
    <col min="18" max="18" width="6.16015625" style="11" customWidth="1"/>
    <col min="19" max="19" width="6.5" style="11" customWidth="1"/>
    <col min="20" max="20" width="9.66015625" style="11" customWidth="1"/>
    <col min="21" max="16384" width="8.5" style="1" customWidth="1"/>
  </cols>
  <sheetData>
    <row r="1" spans="1:20" s="22" customFormat="1" ht="15" customHeight="1">
      <c r="A1" s="48" t="s">
        <v>81</v>
      </c>
      <c r="B1" s="6"/>
      <c r="C1" s="6"/>
      <c r="D1" s="6"/>
      <c r="E1" s="6"/>
      <c r="F1" s="6"/>
      <c r="G1" s="6"/>
      <c r="H1" s="6"/>
      <c r="I1" s="6"/>
      <c r="J1" s="4"/>
      <c r="K1" s="5"/>
      <c r="L1" s="6"/>
      <c r="M1" s="6"/>
      <c r="N1" s="4"/>
      <c r="O1" s="5"/>
      <c r="P1" s="6"/>
      <c r="Q1" s="6"/>
      <c r="R1" s="4"/>
      <c r="S1" s="5"/>
      <c r="T1" s="4"/>
    </row>
    <row r="2" spans="1:20" ht="12" customHeight="1">
      <c r="A2" s="18"/>
      <c r="B2" s="8"/>
      <c r="C2" s="8"/>
      <c r="D2" s="8"/>
      <c r="E2" s="8"/>
      <c r="F2" s="8"/>
      <c r="G2" s="8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4.75" customHeight="1">
      <c r="A3" s="93" t="s">
        <v>41</v>
      </c>
      <c r="B3" s="88" t="s">
        <v>77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24.75" customHeight="1">
      <c r="A4" s="93"/>
      <c r="B4" s="63" t="s">
        <v>70</v>
      </c>
      <c r="C4" s="63" t="s">
        <v>71</v>
      </c>
      <c r="D4" s="88" t="s">
        <v>1</v>
      </c>
      <c r="E4" s="88"/>
      <c r="F4" s="88"/>
      <c r="G4" s="88"/>
      <c r="H4" s="88"/>
      <c r="I4" s="88"/>
      <c r="J4" s="88"/>
      <c r="K4" s="88"/>
      <c r="L4" s="89" t="s">
        <v>39</v>
      </c>
      <c r="M4" s="89"/>
      <c r="N4" s="63" t="s">
        <v>75</v>
      </c>
      <c r="O4" s="63" t="s">
        <v>76</v>
      </c>
      <c r="P4" s="91" t="s">
        <v>82</v>
      </c>
      <c r="Q4" s="91"/>
      <c r="R4" s="91"/>
      <c r="S4" s="91"/>
      <c r="T4" s="91"/>
    </row>
    <row r="5" spans="1:20" ht="12.75" customHeight="1">
      <c r="A5" s="93"/>
      <c r="B5" s="63"/>
      <c r="C5" s="63"/>
      <c r="D5" s="88" t="s">
        <v>3</v>
      </c>
      <c r="E5" s="88"/>
      <c r="F5" s="88"/>
      <c r="G5" s="88"/>
      <c r="H5" s="88"/>
      <c r="I5" s="88"/>
      <c r="J5" s="88"/>
      <c r="K5" s="63" t="s">
        <v>74</v>
      </c>
      <c r="L5" s="63" t="s">
        <v>80</v>
      </c>
      <c r="M5" s="63" t="s">
        <v>74</v>
      </c>
      <c r="N5" s="63"/>
      <c r="O5" s="63"/>
      <c r="P5" s="92" t="s">
        <v>79</v>
      </c>
      <c r="Q5" s="92"/>
      <c r="R5" s="63" t="s">
        <v>62</v>
      </c>
      <c r="S5" s="63" t="s">
        <v>63</v>
      </c>
      <c r="T5" s="63" t="s">
        <v>64</v>
      </c>
    </row>
    <row r="6" spans="1:20" ht="12.75">
      <c r="A6" s="93"/>
      <c r="B6" s="63"/>
      <c r="C6" s="63"/>
      <c r="D6" s="63" t="s">
        <v>2</v>
      </c>
      <c r="E6" s="89" t="s">
        <v>6</v>
      </c>
      <c r="F6" s="89"/>
      <c r="G6" s="89"/>
      <c r="H6" s="89"/>
      <c r="I6" s="89"/>
      <c r="J6" s="89"/>
      <c r="K6" s="63"/>
      <c r="L6" s="63"/>
      <c r="M6" s="63"/>
      <c r="N6" s="63"/>
      <c r="O6" s="63"/>
      <c r="P6" s="92"/>
      <c r="Q6" s="92"/>
      <c r="R6" s="90"/>
      <c r="S6" s="90"/>
      <c r="T6" s="90" t="s">
        <v>7</v>
      </c>
    </row>
    <row r="7" spans="1:20" ht="12.75" customHeight="1">
      <c r="A7" s="93"/>
      <c r="B7" s="63"/>
      <c r="C7" s="63"/>
      <c r="D7" s="63"/>
      <c r="E7" s="63" t="s">
        <v>5</v>
      </c>
      <c r="F7" s="63" t="s">
        <v>14</v>
      </c>
      <c r="G7" s="63" t="s">
        <v>15</v>
      </c>
      <c r="H7" s="63" t="s">
        <v>16</v>
      </c>
      <c r="I7" s="63" t="s">
        <v>72</v>
      </c>
      <c r="J7" s="63" t="s">
        <v>73</v>
      </c>
      <c r="K7" s="63"/>
      <c r="L7" s="63"/>
      <c r="M7" s="63"/>
      <c r="N7" s="63"/>
      <c r="O7" s="63"/>
      <c r="P7" s="92"/>
      <c r="Q7" s="92"/>
      <c r="R7" s="90"/>
      <c r="S7" s="90"/>
      <c r="T7" s="90"/>
    </row>
    <row r="8" spans="1:20" ht="12.75">
      <c r="A8" s="9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92"/>
      <c r="Q8" s="92"/>
      <c r="R8" s="90"/>
      <c r="S8" s="90"/>
      <c r="T8" s="90"/>
    </row>
    <row r="9" spans="1:20" ht="27.75" customHeight="1">
      <c r="A9" s="9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 t="s">
        <v>2</v>
      </c>
      <c r="Q9" s="63" t="s">
        <v>78</v>
      </c>
      <c r="R9" s="90"/>
      <c r="S9" s="90"/>
      <c r="T9" s="90"/>
    </row>
    <row r="10" spans="1:20" ht="30" customHeight="1">
      <c r="A10" s="9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90"/>
      <c r="S10" s="90"/>
      <c r="T10" s="90"/>
    </row>
    <row r="11" spans="1:20" s="13" customFormat="1" ht="13.5" customHeight="1">
      <c r="A11" s="93"/>
      <c r="B11" s="47" t="s">
        <v>18</v>
      </c>
      <c r="C11" s="47" t="s">
        <v>19</v>
      </c>
      <c r="D11" s="47" t="s">
        <v>20</v>
      </c>
      <c r="E11" s="47" t="s">
        <v>21</v>
      </c>
      <c r="F11" s="47" t="s">
        <v>22</v>
      </c>
      <c r="G11" s="47" t="s">
        <v>23</v>
      </c>
      <c r="H11" s="47" t="s">
        <v>24</v>
      </c>
      <c r="I11" s="47" t="s">
        <v>25</v>
      </c>
      <c r="J11" s="47" t="s">
        <v>26</v>
      </c>
      <c r="K11" s="47" t="s">
        <v>27</v>
      </c>
      <c r="L11" s="47" t="s">
        <v>28</v>
      </c>
      <c r="M11" s="47" t="s">
        <v>29</v>
      </c>
      <c r="N11" s="47" t="s">
        <v>30</v>
      </c>
      <c r="O11" s="47" t="s">
        <v>31</v>
      </c>
      <c r="P11" s="47" t="s">
        <v>32</v>
      </c>
      <c r="Q11" s="47" t="s">
        <v>33</v>
      </c>
      <c r="R11" s="47" t="s">
        <v>34</v>
      </c>
      <c r="S11" s="47" t="s">
        <v>35</v>
      </c>
      <c r="T11" s="47" t="s">
        <v>36</v>
      </c>
    </row>
    <row r="12" spans="1:20" ht="21.75" customHeight="1">
      <c r="A12" s="34" t="s">
        <v>49</v>
      </c>
      <c r="B12" s="33"/>
      <c r="C12" s="33"/>
      <c r="D12" s="32">
        <f>SUM(P12,R12,S12,T12)</f>
        <v>0</v>
      </c>
      <c r="E12" s="32">
        <f>SUM(F12:J12)</f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21.75" customHeight="1">
      <c r="A13" s="31"/>
      <c r="B13" s="33"/>
      <c r="C13" s="33"/>
      <c r="D13" s="32">
        <f aca="true" t="shared" si="0" ref="D13:D26">SUM(P13,R13,S13,T13)</f>
        <v>0</v>
      </c>
      <c r="E13" s="32">
        <f aca="true" t="shared" si="1" ref="E13:E26">SUM(F13:J13)</f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21.75" customHeight="1">
      <c r="A14" s="31"/>
      <c r="B14" s="33"/>
      <c r="C14" s="33"/>
      <c r="D14" s="32">
        <f t="shared" si="0"/>
        <v>0</v>
      </c>
      <c r="E14" s="32">
        <f t="shared" si="1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21.75" customHeight="1">
      <c r="A15" s="31"/>
      <c r="B15" s="33"/>
      <c r="C15" s="33"/>
      <c r="D15" s="32">
        <f t="shared" si="0"/>
        <v>0</v>
      </c>
      <c r="E15" s="32">
        <f t="shared" si="1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21.75" customHeight="1">
      <c r="A16" s="31"/>
      <c r="B16" s="33"/>
      <c r="C16" s="33"/>
      <c r="D16" s="32">
        <f t="shared" si="0"/>
        <v>0</v>
      </c>
      <c r="E16" s="32">
        <f t="shared" si="1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1.75" customHeight="1">
      <c r="A17" s="31"/>
      <c r="B17" s="33"/>
      <c r="C17" s="33"/>
      <c r="D17" s="32">
        <f t="shared" si="0"/>
        <v>0</v>
      </c>
      <c r="E17" s="32">
        <f t="shared" si="1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21.75" customHeight="1">
      <c r="A18" s="31"/>
      <c r="B18" s="33"/>
      <c r="C18" s="33"/>
      <c r="D18" s="32">
        <f t="shared" si="0"/>
        <v>0</v>
      </c>
      <c r="E18" s="32">
        <f t="shared" si="1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1.75" customHeight="1">
      <c r="A19" s="31"/>
      <c r="B19" s="33"/>
      <c r="C19" s="33"/>
      <c r="D19" s="32">
        <f t="shared" si="0"/>
        <v>0</v>
      </c>
      <c r="E19" s="32">
        <f t="shared" si="1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21.75" customHeight="1">
      <c r="A20" s="31"/>
      <c r="B20" s="33"/>
      <c r="C20" s="33"/>
      <c r="D20" s="32">
        <f t="shared" si="0"/>
        <v>0</v>
      </c>
      <c r="E20" s="32">
        <f t="shared" si="1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1.75" customHeight="1">
      <c r="A21" s="31"/>
      <c r="B21" s="33"/>
      <c r="C21" s="33"/>
      <c r="D21" s="32">
        <f t="shared" si="0"/>
        <v>0</v>
      </c>
      <c r="E21" s="32">
        <f t="shared" si="1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21.75" customHeight="1">
      <c r="A22" s="31"/>
      <c r="B22" s="33"/>
      <c r="C22" s="33"/>
      <c r="D22" s="32">
        <f t="shared" si="0"/>
        <v>0</v>
      </c>
      <c r="E22" s="32">
        <f t="shared" si="1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1.75" customHeight="1">
      <c r="A23" s="31"/>
      <c r="B23" s="33"/>
      <c r="C23" s="33"/>
      <c r="D23" s="32">
        <f t="shared" si="0"/>
        <v>0</v>
      </c>
      <c r="E23" s="32">
        <f t="shared" si="1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21.75" customHeight="1">
      <c r="A24" s="31"/>
      <c r="B24" s="33"/>
      <c r="C24" s="33"/>
      <c r="D24" s="32">
        <f t="shared" si="0"/>
        <v>0</v>
      </c>
      <c r="E24" s="32">
        <f t="shared" si="1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21.75" customHeight="1">
      <c r="A25" s="31"/>
      <c r="B25" s="33"/>
      <c r="C25" s="33"/>
      <c r="D25" s="32">
        <f t="shared" si="0"/>
        <v>0</v>
      </c>
      <c r="E25" s="32">
        <f t="shared" si="1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21.75" customHeight="1">
      <c r="A26" s="31"/>
      <c r="B26" s="33"/>
      <c r="C26" s="33"/>
      <c r="D26" s="32">
        <f t="shared" si="0"/>
        <v>0</v>
      </c>
      <c r="E26" s="32">
        <f t="shared" si="1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</sheetData>
  <sheetProtection/>
  <mergeCells count="27">
    <mergeCell ref="N4:N10"/>
    <mergeCell ref="O4:O10"/>
    <mergeCell ref="A3:A11"/>
    <mergeCell ref="P9:P10"/>
    <mergeCell ref="E7:E10"/>
    <mergeCell ref="F7:F10"/>
    <mergeCell ref="G7:G10"/>
    <mergeCell ref="H7:H10"/>
    <mergeCell ref="I7:I10"/>
    <mergeCell ref="J7:J10"/>
    <mergeCell ref="Q9:Q10"/>
    <mergeCell ref="R5:R10"/>
    <mergeCell ref="S5:S10"/>
    <mergeCell ref="B3:T3"/>
    <mergeCell ref="P4:T4"/>
    <mergeCell ref="P5:Q8"/>
    <mergeCell ref="T5:T10"/>
    <mergeCell ref="C4:C10"/>
    <mergeCell ref="B4:B10"/>
    <mergeCell ref="D6:D10"/>
    <mergeCell ref="K5:K10"/>
    <mergeCell ref="D5:J5"/>
    <mergeCell ref="E6:J6"/>
    <mergeCell ref="L4:M4"/>
    <mergeCell ref="L5:L10"/>
    <mergeCell ref="M5:M10"/>
    <mergeCell ref="D4:K4"/>
  </mergeCells>
  <printOptions/>
  <pageMargins left="0" right="0" top="0.3937007874015748" bottom="0" header="0.1968503937007874" footer="0.1968503937007874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="110" zoomScaleNormal="110" zoomScalePageLayoutView="0" workbookViewId="0" topLeftCell="A1">
      <selection activeCell="A3" sqref="A3:A7"/>
    </sheetView>
  </sheetViews>
  <sheetFormatPr defaultColWidth="8.5" defaultRowHeight="12.75"/>
  <cols>
    <col min="1" max="1" width="31" style="19" customWidth="1"/>
    <col min="2" max="2" width="6.5" style="11" customWidth="1"/>
    <col min="3" max="5" width="5.16015625" style="11" customWidth="1"/>
    <col min="6" max="6" width="6.66015625" style="11" customWidth="1"/>
    <col min="7" max="9" width="5.16015625" style="11" customWidth="1"/>
    <col min="10" max="11" width="6.5" style="11" customWidth="1"/>
    <col min="12" max="16" width="5.16015625" style="11" customWidth="1"/>
    <col min="17" max="18" width="9.33203125" style="11" customWidth="1"/>
    <col min="19" max="21" width="5.5" style="11" customWidth="1"/>
    <col min="22" max="22" width="7.5" style="11" customWidth="1"/>
    <col min="23" max="70" width="6.5" style="12" customWidth="1"/>
    <col min="71" max="16384" width="8.5" style="12" customWidth="1"/>
  </cols>
  <sheetData>
    <row r="1" spans="1:22" s="4" customFormat="1" ht="15">
      <c r="A1" s="15" t="s">
        <v>69</v>
      </c>
      <c r="B1" s="6"/>
      <c r="C1" s="6"/>
      <c r="D1" s="6"/>
      <c r="E1" s="6"/>
      <c r="F1" s="6"/>
      <c r="G1" s="6"/>
      <c r="H1" s="6"/>
      <c r="I1" s="6"/>
      <c r="K1" s="5"/>
      <c r="M1" s="20"/>
      <c r="N1" s="20"/>
      <c r="O1" s="20"/>
      <c r="P1" s="20"/>
      <c r="Q1" s="20"/>
      <c r="R1" s="23"/>
      <c r="S1" s="20"/>
      <c r="T1" s="20"/>
      <c r="U1" s="20"/>
      <c r="V1" s="20"/>
    </row>
    <row r="2" spans="1:22" s="3" customFormat="1" ht="12.75">
      <c r="A2" s="43"/>
      <c r="B2" s="8"/>
      <c r="C2" s="8"/>
      <c r="D2" s="8"/>
      <c r="E2" s="8"/>
      <c r="F2" s="8"/>
      <c r="G2" s="8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3" customFormat="1" ht="29.25" customHeight="1">
      <c r="A3" s="99" t="s">
        <v>41</v>
      </c>
      <c r="B3" s="91" t="s">
        <v>40</v>
      </c>
      <c r="C3" s="91"/>
      <c r="D3" s="91"/>
      <c r="E3" s="91"/>
      <c r="F3" s="91" t="s">
        <v>67</v>
      </c>
      <c r="G3" s="91"/>
      <c r="H3" s="91"/>
      <c r="I3" s="91"/>
      <c r="J3" s="91" t="s">
        <v>68</v>
      </c>
      <c r="K3" s="91"/>
      <c r="L3" s="91"/>
      <c r="M3" s="91"/>
      <c r="N3" s="91"/>
      <c r="O3" s="91"/>
      <c r="P3" s="91"/>
      <c r="Q3" s="96" t="s">
        <v>60</v>
      </c>
      <c r="R3" s="97"/>
      <c r="S3" s="97"/>
      <c r="T3" s="97"/>
      <c r="U3" s="98"/>
      <c r="V3" s="63" t="s">
        <v>65</v>
      </c>
    </row>
    <row r="4" spans="1:22" s="3" customFormat="1" ht="33" customHeight="1">
      <c r="A4" s="99"/>
      <c r="B4" s="95" t="s">
        <v>2</v>
      </c>
      <c r="C4" s="95" t="s">
        <v>53</v>
      </c>
      <c r="D4" s="95" t="s">
        <v>54</v>
      </c>
      <c r="E4" s="95" t="s">
        <v>66</v>
      </c>
      <c r="F4" s="95" t="s">
        <v>2</v>
      </c>
      <c r="G4" s="95" t="s">
        <v>53</v>
      </c>
      <c r="H4" s="95" t="s">
        <v>54</v>
      </c>
      <c r="I4" s="95" t="s">
        <v>66</v>
      </c>
      <c r="J4" s="95" t="s">
        <v>2</v>
      </c>
      <c r="K4" s="89" t="s">
        <v>59</v>
      </c>
      <c r="L4" s="89"/>
      <c r="M4" s="89"/>
      <c r="N4" s="89"/>
      <c r="O4" s="89"/>
      <c r="P4" s="89"/>
      <c r="Q4" s="91" t="s">
        <v>61</v>
      </c>
      <c r="R4" s="91"/>
      <c r="S4" s="95" t="s">
        <v>62</v>
      </c>
      <c r="T4" s="95" t="s">
        <v>63</v>
      </c>
      <c r="U4" s="95" t="s">
        <v>64</v>
      </c>
      <c r="V4" s="63"/>
    </row>
    <row r="5" spans="1:22" s="3" customFormat="1" ht="33" customHeight="1">
      <c r="A5" s="99"/>
      <c r="B5" s="95"/>
      <c r="C5" s="95"/>
      <c r="D5" s="95"/>
      <c r="E5" s="95" t="s">
        <v>4</v>
      </c>
      <c r="F5" s="95"/>
      <c r="G5" s="95"/>
      <c r="H5" s="95"/>
      <c r="I5" s="95"/>
      <c r="J5" s="95"/>
      <c r="K5" s="63" t="s">
        <v>5</v>
      </c>
      <c r="L5" s="63" t="s">
        <v>52</v>
      </c>
      <c r="M5" s="63" t="s">
        <v>55</v>
      </c>
      <c r="N5" s="63" t="s">
        <v>56</v>
      </c>
      <c r="O5" s="63" t="s">
        <v>57</v>
      </c>
      <c r="P5" s="63" t="s">
        <v>58</v>
      </c>
      <c r="Q5" s="91"/>
      <c r="R5" s="91"/>
      <c r="S5" s="95"/>
      <c r="T5" s="95"/>
      <c r="U5" s="95"/>
      <c r="V5" s="63"/>
    </row>
    <row r="6" spans="1:22" s="3" customFormat="1" ht="33" customHeight="1">
      <c r="A6" s="99"/>
      <c r="B6" s="95"/>
      <c r="C6" s="95"/>
      <c r="D6" s="95"/>
      <c r="E6" s="95"/>
      <c r="F6" s="95"/>
      <c r="G6" s="95"/>
      <c r="H6" s="95"/>
      <c r="I6" s="95"/>
      <c r="J6" s="95"/>
      <c r="K6" s="94"/>
      <c r="L6" s="94"/>
      <c r="M6" s="94"/>
      <c r="N6" s="94"/>
      <c r="O6" s="94"/>
      <c r="P6" s="94"/>
      <c r="Q6" s="42" t="s">
        <v>5</v>
      </c>
      <c r="R6" s="44" t="s">
        <v>51</v>
      </c>
      <c r="S6" s="95"/>
      <c r="T6" s="95"/>
      <c r="U6" s="95"/>
      <c r="V6" s="63"/>
    </row>
    <row r="7" spans="1:22" s="3" customFormat="1" ht="23.25" customHeight="1">
      <c r="A7" s="99"/>
      <c r="B7" s="47" t="s">
        <v>18</v>
      </c>
      <c r="C7" s="47" t="s">
        <v>19</v>
      </c>
      <c r="D7" s="47" t="s">
        <v>20</v>
      </c>
      <c r="E7" s="47" t="s">
        <v>21</v>
      </c>
      <c r="F7" s="47" t="s">
        <v>22</v>
      </c>
      <c r="G7" s="47" t="s">
        <v>23</v>
      </c>
      <c r="H7" s="47" t="s">
        <v>24</v>
      </c>
      <c r="I7" s="47" t="s">
        <v>25</v>
      </c>
      <c r="J7" s="47" t="s">
        <v>26</v>
      </c>
      <c r="K7" s="47" t="s">
        <v>27</v>
      </c>
      <c r="L7" s="47" t="s">
        <v>28</v>
      </c>
      <c r="M7" s="47" t="s">
        <v>29</v>
      </c>
      <c r="N7" s="47" t="s">
        <v>30</v>
      </c>
      <c r="O7" s="47" t="s">
        <v>31</v>
      </c>
      <c r="P7" s="47" t="s">
        <v>32</v>
      </c>
      <c r="Q7" s="47" t="s">
        <v>33</v>
      </c>
      <c r="R7" s="47" t="s">
        <v>34</v>
      </c>
      <c r="S7" s="47" t="s">
        <v>35</v>
      </c>
      <c r="T7" s="47" t="s">
        <v>36</v>
      </c>
      <c r="U7" s="47" t="s">
        <v>37</v>
      </c>
      <c r="V7" s="47" t="s">
        <v>38</v>
      </c>
    </row>
    <row r="8" spans="1:22" ht="22.5" customHeight="1">
      <c r="A8" s="45" t="s">
        <v>49</v>
      </c>
      <c r="B8" s="32">
        <f>SUM(C8:E8)</f>
        <v>0</v>
      </c>
      <c r="C8" s="33"/>
      <c r="D8" s="33"/>
      <c r="E8" s="33"/>
      <c r="F8" s="32">
        <f>SUM(G8:I8)</f>
        <v>0</v>
      </c>
      <c r="G8" s="33"/>
      <c r="H8" s="33"/>
      <c r="I8" s="33"/>
      <c r="J8" s="32">
        <f>SUM(Q8,S8,T8,U8)</f>
        <v>0</v>
      </c>
      <c r="K8" s="46">
        <f>SUM(L8:O8)</f>
        <v>0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22.5" customHeight="1">
      <c r="A9" s="45"/>
      <c r="B9" s="32">
        <f>SUM(C9:E9)</f>
        <v>0</v>
      </c>
      <c r="C9" s="33"/>
      <c r="D9" s="33"/>
      <c r="E9" s="33"/>
      <c r="F9" s="32">
        <f>SUM(G9:I9)</f>
        <v>0</v>
      </c>
      <c r="G9" s="33"/>
      <c r="H9" s="33"/>
      <c r="I9" s="33"/>
      <c r="J9" s="32">
        <f>SUM(Q9,S9,T9,U9)</f>
        <v>0</v>
      </c>
      <c r="K9" s="46">
        <f>SUM(L9:O9)</f>
        <v>0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22.5" customHeight="1">
      <c r="A10" s="45"/>
      <c r="B10" s="32">
        <f aca="true" t="shared" si="0" ref="B10:B22">SUM(C10:E10)</f>
        <v>0</v>
      </c>
      <c r="C10" s="33"/>
      <c r="D10" s="33"/>
      <c r="E10" s="33"/>
      <c r="F10" s="32">
        <v>0</v>
      </c>
      <c r="G10" s="33"/>
      <c r="H10" s="33"/>
      <c r="I10" s="33"/>
      <c r="J10" s="32">
        <f aca="true" t="shared" si="1" ref="J10:J22">SUM(Q10,S10,T10,U10)</f>
        <v>0</v>
      </c>
      <c r="K10" s="46">
        <f aca="true" t="shared" si="2" ref="K10:K22">SUM(L10:O10)</f>
        <v>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22.5" customHeight="1">
      <c r="A11" s="45"/>
      <c r="B11" s="32">
        <f t="shared" si="0"/>
        <v>0</v>
      </c>
      <c r="C11" s="33"/>
      <c r="D11" s="33"/>
      <c r="E11" s="33"/>
      <c r="F11" s="32">
        <v>0</v>
      </c>
      <c r="G11" s="33"/>
      <c r="H11" s="33"/>
      <c r="I11" s="33"/>
      <c r="J11" s="32">
        <f t="shared" si="1"/>
        <v>0</v>
      </c>
      <c r="K11" s="46">
        <f t="shared" si="2"/>
        <v>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22.5" customHeight="1">
      <c r="A12" s="45"/>
      <c r="B12" s="32">
        <f t="shared" si="0"/>
        <v>0</v>
      </c>
      <c r="C12" s="33"/>
      <c r="D12" s="33"/>
      <c r="E12" s="33"/>
      <c r="F12" s="32">
        <v>0</v>
      </c>
      <c r="G12" s="33"/>
      <c r="H12" s="33"/>
      <c r="I12" s="33"/>
      <c r="J12" s="32">
        <f t="shared" si="1"/>
        <v>0</v>
      </c>
      <c r="K12" s="46">
        <f t="shared" si="2"/>
        <v>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22.5" customHeight="1">
      <c r="A13" s="45"/>
      <c r="B13" s="32">
        <f t="shared" si="0"/>
        <v>0</v>
      </c>
      <c r="C13" s="33"/>
      <c r="D13" s="33"/>
      <c r="E13" s="33"/>
      <c r="F13" s="32">
        <v>0</v>
      </c>
      <c r="G13" s="33"/>
      <c r="H13" s="33"/>
      <c r="I13" s="33"/>
      <c r="J13" s="32">
        <f t="shared" si="1"/>
        <v>0</v>
      </c>
      <c r="K13" s="46">
        <f t="shared" si="2"/>
        <v>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22.5" customHeight="1">
      <c r="A14" s="45"/>
      <c r="B14" s="32">
        <f t="shared" si="0"/>
        <v>0</v>
      </c>
      <c r="C14" s="33"/>
      <c r="D14" s="33"/>
      <c r="E14" s="33"/>
      <c r="F14" s="32">
        <v>0</v>
      </c>
      <c r="G14" s="33"/>
      <c r="H14" s="33"/>
      <c r="I14" s="33"/>
      <c r="J14" s="32">
        <f t="shared" si="1"/>
        <v>0</v>
      </c>
      <c r="K14" s="46">
        <f t="shared" si="2"/>
        <v>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22.5" customHeight="1">
      <c r="A15" s="45"/>
      <c r="B15" s="32">
        <f t="shared" si="0"/>
        <v>0</v>
      </c>
      <c r="C15" s="33"/>
      <c r="D15" s="33"/>
      <c r="E15" s="33"/>
      <c r="F15" s="32">
        <v>0</v>
      </c>
      <c r="G15" s="33"/>
      <c r="H15" s="33"/>
      <c r="I15" s="33"/>
      <c r="J15" s="32">
        <f t="shared" si="1"/>
        <v>0</v>
      </c>
      <c r="K15" s="46">
        <f t="shared" si="2"/>
        <v>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22.5" customHeight="1">
      <c r="A16" s="45"/>
      <c r="B16" s="32">
        <f t="shared" si="0"/>
        <v>0</v>
      </c>
      <c r="C16" s="33"/>
      <c r="D16" s="33"/>
      <c r="E16" s="33"/>
      <c r="F16" s="32">
        <v>0</v>
      </c>
      <c r="G16" s="33"/>
      <c r="H16" s="33"/>
      <c r="I16" s="33"/>
      <c r="J16" s="32">
        <f t="shared" si="1"/>
        <v>0</v>
      </c>
      <c r="K16" s="46">
        <f t="shared" si="2"/>
        <v>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22.5" customHeight="1">
      <c r="A17" s="45"/>
      <c r="B17" s="32">
        <f t="shared" si="0"/>
        <v>0</v>
      </c>
      <c r="C17" s="33"/>
      <c r="D17" s="33"/>
      <c r="E17" s="33"/>
      <c r="F17" s="32">
        <v>0</v>
      </c>
      <c r="G17" s="33"/>
      <c r="H17" s="33"/>
      <c r="I17" s="33"/>
      <c r="J17" s="32">
        <f t="shared" si="1"/>
        <v>0</v>
      </c>
      <c r="K17" s="46">
        <f t="shared" si="2"/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22.5" customHeight="1">
      <c r="A18" s="45"/>
      <c r="B18" s="32">
        <f t="shared" si="0"/>
        <v>0</v>
      </c>
      <c r="C18" s="33"/>
      <c r="D18" s="33"/>
      <c r="E18" s="33"/>
      <c r="F18" s="32">
        <v>0</v>
      </c>
      <c r="G18" s="33"/>
      <c r="H18" s="33"/>
      <c r="I18" s="33"/>
      <c r="J18" s="32">
        <f t="shared" si="1"/>
        <v>0</v>
      </c>
      <c r="K18" s="46">
        <f t="shared" si="2"/>
        <v>0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22.5" customHeight="1">
      <c r="A19" s="45"/>
      <c r="B19" s="32">
        <f t="shared" si="0"/>
        <v>0</v>
      </c>
      <c r="C19" s="33"/>
      <c r="D19" s="33"/>
      <c r="E19" s="33"/>
      <c r="F19" s="32">
        <v>0</v>
      </c>
      <c r="G19" s="33"/>
      <c r="H19" s="33"/>
      <c r="I19" s="33"/>
      <c r="J19" s="32">
        <f t="shared" si="1"/>
        <v>0</v>
      </c>
      <c r="K19" s="46">
        <f t="shared" si="2"/>
        <v>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22.5" customHeight="1">
      <c r="A20" s="45"/>
      <c r="B20" s="32">
        <f t="shared" si="0"/>
        <v>0</v>
      </c>
      <c r="C20" s="33"/>
      <c r="D20" s="33"/>
      <c r="E20" s="33"/>
      <c r="F20" s="32">
        <v>0</v>
      </c>
      <c r="G20" s="33"/>
      <c r="H20" s="33"/>
      <c r="I20" s="33"/>
      <c r="J20" s="32">
        <f t="shared" si="1"/>
        <v>0</v>
      </c>
      <c r="K20" s="46">
        <f t="shared" si="2"/>
        <v>0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22.5" customHeight="1">
      <c r="A21" s="45"/>
      <c r="B21" s="32">
        <f t="shared" si="0"/>
        <v>0</v>
      </c>
      <c r="C21" s="33"/>
      <c r="D21" s="33"/>
      <c r="E21" s="33"/>
      <c r="F21" s="32">
        <v>0</v>
      </c>
      <c r="G21" s="33"/>
      <c r="H21" s="33"/>
      <c r="I21" s="33"/>
      <c r="J21" s="32">
        <f t="shared" si="1"/>
        <v>0</v>
      </c>
      <c r="K21" s="46">
        <f t="shared" si="2"/>
        <v>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22.5" customHeight="1">
      <c r="A22" s="45"/>
      <c r="B22" s="32">
        <f t="shared" si="0"/>
        <v>0</v>
      </c>
      <c r="C22" s="33"/>
      <c r="D22" s="33"/>
      <c r="E22" s="33"/>
      <c r="F22" s="32">
        <v>0</v>
      </c>
      <c r="G22" s="33"/>
      <c r="H22" s="33"/>
      <c r="I22" s="33"/>
      <c r="J22" s="32">
        <f t="shared" si="1"/>
        <v>0</v>
      </c>
      <c r="K22" s="46">
        <f t="shared" si="2"/>
        <v>0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</sheetData>
  <sheetProtection/>
  <mergeCells count="26">
    <mergeCell ref="M5:M6"/>
    <mergeCell ref="F3:I3"/>
    <mergeCell ref="J3:P3"/>
    <mergeCell ref="K4:P4"/>
    <mergeCell ref="F4:F6"/>
    <mergeCell ref="G4:G6"/>
    <mergeCell ref="H4:H6"/>
    <mergeCell ref="J4:J6"/>
    <mergeCell ref="K5:K6"/>
    <mergeCell ref="L5:L6"/>
    <mergeCell ref="I4:I6"/>
    <mergeCell ref="A3:A7"/>
    <mergeCell ref="B4:B6"/>
    <mergeCell ref="C4:C6"/>
    <mergeCell ref="D4:D6"/>
    <mergeCell ref="B3:E3"/>
    <mergeCell ref="E4:E6"/>
    <mergeCell ref="V3:V6"/>
    <mergeCell ref="N5:N6"/>
    <mergeCell ref="O5:O6"/>
    <mergeCell ref="P5:P6"/>
    <mergeCell ref="S4:S6"/>
    <mergeCell ref="Q3:U3"/>
    <mergeCell ref="Q4:R5"/>
    <mergeCell ref="T4:T6"/>
    <mergeCell ref="U4:U6"/>
  </mergeCells>
  <printOptions/>
  <pageMargins left="0" right="0" top="0.3937007874015748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115" zoomScaleNormal="115" zoomScalePageLayoutView="0" workbookViewId="0" topLeftCell="A1">
      <selection activeCell="A9" sqref="A9"/>
    </sheetView>
  </sheetViews>
  <sheetFormatPr defaultColWidth="8.5" defaultRowHeight="12.75"/>
  <cols>
    <col min="1" max="1" width="33.16015625" style="2" customWidth="1"/>
    <col min="2" max="8" width="10.5" style="1" customWidth="1"/>
    <col min="9" max="16384" width="8.5" style="14" customWidth="1"/>
  </cols>
  <sheetData>
    <row r="1" spans="1:6" s="21" customFormat="1" ht="15">
      <c r="A1" s="24" t="s">
        <v>45</v>
      </c>
      <c r="B1" s="36"/>
      <c r="C1" s="25"/>
      <c r="D1" s="25"/>
      <c r="E1" s="25"/>
      <c r="F1" s="26"/>
    </row>
    <row r="2" spans="1:8" s="16" customFormat="1" ht="12.75">
      <c r="A2" s="7"/>
      <c r="B2" s="9"/>
      <c r="C2" s="38"/>
      <c r="D2" s="9"/>
      <c r="E2" s="9"/>
      <c r="F2" s="9"/>
      <c r="G2" s="9"/>
      <c r="H2" s="37"/>
    </row>
    <row r="3" spans="1:8" s="16" customFormat="1" ht="16.5" customHeight="1">
      <c r="A3" s="100" t="s">
        <v>41</v>
      </c>
      <c r="B3" s="39"/>
      <c r="C3" s="40" t="s">
        <v>8</v>
      </c>
      <c r="D3" s="39"/>
      <c r="E3" s="39"/>
      <c r="F3" s="39"/>
      <c r="G3" s="39"/>
      <c r="H3" s="103" t="s">
        <v>47</v>
      </c>
    </row>
    <row r="4" spans="1:8" s="16" customFormat="1" ht="16.5" customHeight="1">
      <c r="A4" s="100"/>
      <c r="B4" s="101" t="s">
        <v>2</v>
      </c>
      <c r="C4" s="102" t="s">
        <v>10</v>
      </c>
      <c r="D4" s="102"/>
      <c r="E4" s="102"/>
      <c r="F4" s="102"/>
      <c r="G4" s="102"/>
      <c r="H4" s="103"/>
    </row>
    <row r="5" spans="1:8" s="16" customFormat="1" ht="16.5" customHeight="1">
      <c r="A5" s="100"/>
      <c r="B5" s="101"/>
      <c r="C5" s="101" t="s">
        <v>5</v>
      </c>
      <c r="D5" s="101" t="s">
        <v>14</v>
      </c>
      <c r="E5" s="101" t="s">
        <v>15</v>
      </c>
      <c r="F5" s="101" t="s">
        <v>16</v>
      </c>
      <c r="G5" s="104" t="s">
        <v>48</v>
      </c>
      <c r="H5" s="103"/>
    </row>
    <row r="6" spans="1:8" s="16" customFormat="1" ht="16.5" customHeight="1">
      <c r="A6" s="100"/>
      <c r="B6" s="101"/>
      <c r="C6" s="101"/>
      <c r="D6" s="101" t="s">
        <v>0</v>
      </c>
      <c r="E6" s="101"/>
      <c r="F6" s="101"/>
      <c r="G6" s="104"/>
      <c r="H6" s="103"/>
    </row>
    <row r="7" spans="1:8" s="16" customFormat="1" ht="16.5" customHeight="1">
      <c r="A7" s="100"/>
      <c r="B7" s="101"/>
      <c r="C7" s="101"/>
      <c r="D7" s="101"/>
      <c r="E7" s="101"/>
      <c r="F7" s="101"/>
      <c r="G7" s="104"/>
      <c r="H7" s="103"/>
    </row>
    <row r="8" spans="1:8" s="12" customFormat="1" ht="12.75">
      <c r="A8" s="41"/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0" t="s">
        <v>24</v>
      </c>
    </row>
    <row r="9" spans="1:8" ht="30" customHeight="1">
      <c r="A9" s="34" t="s">
        <v>49</v>
      </c>
      <c r="B9" s="33"/>
      <c r="C9" s="32">
        <f>SUM(D9:G9)</f>
        <v>0</v>
      </c>
      <c r="D9" s="33"/>
      <c r="E9" s="33"/>
      <c r="F9" s="33"/>
      <c r="G9" s="33"/>
      <c r="H9" s="33"/>
    </row>
    <row r="10" spans="1:8" ht="30" customHeight="1">
      <c r="A10" s="31"/>
      <c r="B10" s="33"/>
      <c r="C10" s="32">
        <f aca="true" t="shared" si="0" ref="C10:C23">SUM(D10:G10)</f>
        <v>0</v>
      </c>
      <c r="D10" s="33"/>
      <c r="E10" s="33"/>
      <c r="F10" s="33"/>
      <c r="G10" s="33"/>
      <c r="H10" s="33"/>
    </row>
    <row r="11" spans="1:8" ht="30" customHeight="1">
      <c r="A11" s="31"/>
      <c r="B11" s="33"/>
      <c r="C11" s="32">
        <f t="shared" si="0"/>
        <v>0</v>
      </c>
      <c r="D11" s="33"/>
      <c r="E11" s="33"/>
      <c r="F11" s="33"/>
      <c r="G11" s="33"/>
      <c r="H11" s="33"/>
    </row>
    <row r="12" spans="1:8" ht="30" customHeight="1">
      <c r="A12" s="31"/>
      <c r="B12" s="33"/>
      <c r="C12" s="32">
        <f t="shared" si="0"/>
        <v>0</v>
      </c>
      <c r="D12" s="33"/>
      <c r="E12" s="33"/>
      <c r="F12" s="33"/>
      <c r="G12" s="33"/>
      <c r="H12" s="33"/>
    </row>
    <row r="13" spans="1:8" ht="30" customHeight="1">
      <c r="A13" s="31"/>
      <c r="B13" s="33"/>
      <c r="C13" s="32">
        <f t="shared" si="0"/>
        <v>0</v>
      </c>
      <c r="D13" s="33"/>
      <c r="E13" s="33"/>
      <c r="F13" s="33"/>
      <c r="G13" s="33"/>
      <c r="H13" s="33"/>
    </row>
    <row r="14" spans="1:8" ht="30" customHeight="1">
      <c r="A14" s="31"/>
      <c r="B14" s="33"/>
      <c r="C14" s="32">
        <f t="shared" si="0"/>
        <v>0</v>
      </c>
      <c r="D14" s="33"/>
      <c r="E14" s="33"/>
      <c r="F14" s="33"/>
      <c r="G14" s="33"/>
      <c r="H14" s="33"/>
    </row>
    <row r="15" spans="1:8" ht="30" customHeight="1">
      <c r="A15" s="31"/>
      <c r="B15" s="33"/>
      <c r="C15" s="32">
        <f t="shared" si="0"/>
        <v>0</v>
      </c>
      <c r="D15" s="33"/>
      <c r="E15" s="33"/>
      <c r="F15" s="33"/>
      <c r="G15" s="33"/>
      <c r="H15" s="33"/>
    </row>
    <row r="16" spans="1:8" ht="30" customHeight="1">
      <c r="A16" s="31"/>
      <c r="B16" s="33"/>
      <c r="C16" s="32">
        <f t="shared" si="0"/>
        <v>0</v>
      </c>
      <c r="D16" s="33"/>
      <c r="E16" s="33"/>
      <c r="F16" s="33"/>
      <c r="G16" s="33"/>
      <c r="H16" s="33"/>
    </row>
    <row r="17" spans="1:8" ht="30" customHeight="1">
      <c r="A17" s="31"/>
      <c r="B17" s="33"/>
      <c r="C17" s="32">
        <f t="shared" si="0"/>
        <v>0</v>
      </c>
      <c r="D17" s="33"/>
      <c r="E17" s="33"/>
      <c r="F17" s="33"/>
      <c r="G17" s="33"/>
      <c r="H17" s="33"/>
    </row>
    <row r="18" spans="1:8" ht="30" customHeight="1">
      <c r="A18" s="31"/>
      <c r="B18" s="33"/>
      <c r="C18" s="32">
        <f t="shared" si="0"/>
        <v>0</v>
      </c>
      <c r="D18" s="33"/>
      <c r="E18" s="33"/>
      <c r="F18" s="33"/>
      <c r="G18" s="33"/>
      <c r="H18" s="33"/>
    </row>
    <row r="19" spans="1:8" ht="30" customHeight="1">
      <c r="A19" s="31"/>
      <c r="B19" s="33"/>
      <c r="C19" s="32">
        <f t="shared" si="0"/>
        <v>0</v>
      </c>
      <c r="D19" s="33"/>
      <c r="E19" s="33"/>
      <c r="F19" s="33"/>
      <c r="G19" s="33"/>
      <c r="H19" s="33"/>
    </row>
    <row r="20" spans="1:8" ht="30" customHeight="1">
      <c r="A20" s="31"/>
      <c r="B20" s="33"/>
      <c r="C20" s="32">
        <f t="shared" si="0"/>
        <v>0</v>
      </c>
      <c r="D20" s="33"/>
      <c r="E20" s="33"/>
      <c r="F20" s="33"/>
      <c r="G20" s="33"/>
      <c r="H20" s="33"/>
    </row>
    <row r="21" spans="1:8" ht="30" customHeight="1">
      <c r="A21" s="31"/>
      <c r="B21" s="33"/>
      <c r="C21" s="32">
        <f t="shared" si="0"/>
        <v>0</v>
      </c>
      <c r="D21" s="33"/>
      <c r="E21" s="33"/>
      <c r="F21" s="33"/>
      <c r="G21" s="33"/>
      <c r="H21" s="33"/>
    </row>
    <row r="22" spans="1:8" ht="30" customHeight="1">
      <c r="A22" s="31"/>
      <c r="B22" s="33"/>
      <c r="C22" s="32">
        <f t="shared" si="0"/>
        <v>0</v>
      </c>
      <c r="D22" s="33"/>
      <c r="E22" s="33"/>
      <c r="F22" s="33"/>
      <c r="G22" s="33"/>
      <c r="H22" s="33"/>
    </row>
    <row r="23" spans="1:8" ht="30" customHeight="1">
      <c r="A23" s="31"/>
      <c r="B23" s="33"/>
      <c r="C23" s="32">
        <f t="shared" si="0"/>
        <v>0</v>
      </c>
      <c r="D23" s="33"/>
      <c r="E23" s="33"/>
      <c r="F23" s="33"/>
      <c r="G23" s="33"/>
      <c r="H23" s="33"/>
    </row>
  </sheetData>
  <sheetProtection/>
  <mergeCells count="9">
    <mergeCell ref="A3:A7"/>
    <mergeCell ref="B4:B7"/>
    <mergeCell ref="C4:G4"/>
    <mergeCell ref="H3:H7"/>
    <mergeCell ref="C5:C7"/>
    <mergeCell ref="D5:D7"/>
    <mergeCell ref="E5:E7"/>
    <mergeCell ref="F5:F7"/>
    <mergeCell ref="G5:G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2" sqref="D12"/>
    </sheetView>
  </sheetViews>
  <sheetFormatPr defaultColWidth="8.5" defaultRowHeight="12.75"/>
  <cols>
    <col min="1" max="1" width="33.16015625" style="2" customWidth="1"/>
    <col min="2" max="3" width="10.83203125" style="1" customWidth="1"/>
    <col min="4" max="4" width="13.83203125" style="1" customWidth="1"/>
    <col min="5" max="5" width="13" style="1" customWidth="1"/>
    <col min="6" max="7" width="10.83203125" style="1" customWidth="1"/>
    <col min="8" max="16384" width="8.5" style="14" customWidth="1"/>
  </cols>
  <sheetData>
    <row r="1" spans="1:7" s="21" customFormat="1" ht="15">
      <c r="A1" s="24" t="s">
        <v>46</v>
      </c>
      <c r="B1" s="7"/>
      <c r="C1" s="36"/>
      <c r="D1" s="25"/>
      <c r="E1" s="25"/>
      <c r="F1" s="25"/>
      <c r="G1" s="26"/>
    </row>
    <row r="2" spans="1:7" s="16" customFormat="1" ht="12.75">
      <c r="A2" s="27"/>
      <c r="B2" s="28"/>
      <c r="C2" s="28"/>
      <c r="D2" s="28"/>
      <c r="E2" s="28"/>
      <c r="F2" s="28"/>
      <c r="G2" s="29"/>
    </row>
    <row r="3" spans="1:7" s="16" customFormat="1" ht="17.25" customHeight="1">
      <c r="A3" s="105" t="s">
        <v>41</v>
      </c>
      <c r="B3" s="104" t="s">
        <v>42</v>
      </c>
      <c r="C3" s="102" t="s">
        <v>9</v>
      </c>
      <c r="D3" s="102"/>
      <c r="E3" s="102"/>
      <c r="F3" s="102"/>
      <c r="G3" s="104" t="s">
        <v>50</v>
      </c>
    </row>
    <row r="4" spans="1:7" s="16" customFormat="1" ht="17.25" customHeight="1">
      <c r="A4" s="105"/>
      <c r="B4" s="104"/>
      <c r="C4" s="101" t="s">
        <v>11</v>
      </c>
      <c r="D4" s="101" t="s">
        <v>12</v>
      </c>
      <c r="E4" s="101" t="s">
        <v>13</v>
      </c>
      <c r="F4" s="104" t="s">
        <v>43</v>
      </c>
      <c r="G4" s="104"/>
    </row>
    <row r="5" spans="1:7" s="16" customFormat="1" ht="17.25" customHeight="1">
      <c r="A5" s="105"/>
      <c r="B5" s="104"/>
      <c r="C5" s="101"/>
      <c r="D5" s="101" t="s">
        <v>0</v>
      </c>
      <c r="E5" s="101" t="s">
        <v>0</v>
      </c>
      <c r="F5" s="104" t="s">
        <v>17</v>
      </c>
      <c r="G5" s="104"/>
    </row>
    <row r="6" spans="1:7" s="16" customFormat="1" ht="17.25" customHeight="1">
      <c r="A6" s="105"/>
      <c r="B6" s="104"/>
      <c r="C6" s="101"/>
      <c r="D6" s="101"/>
      <c r="E6" s="101"/>
      <c r="F6" s="104"/>
      <c r="G6" s="104"/>
    </row>
    <row r="7" spans="1:7" s="16" customFormat="1" ht="17.25" customHeight="1">
      <c r="A7" s="105"/>
      <c r="B7" s="104"/>
      <c r="C7" s="101"/>
      <c r="D7" s="101"/>
      <c r="E7" s="101"/>
      <c r="F7" s="104"/>
      <c r="G7" s="104"/>
    </row>
    <row r="8" spans="1:7" s="12" customFormat="1" ht="17.25" customHeight="1">
      <c r="A8" s="105"/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</row>
    <row r="9" spans="1:7" ht="29.25" customHeight="1">
      <c r="A9" s="35" t="s">
        <v>44</v>
      </c>
      <c r="B9" s="32"/>
      <c r="C9" s="33"/>
      <c r="D9" s="33"/>
      <c r="E9" s="33"/>
      <c r="F9" s="33"/>
      <c r="G9" s="33"/>
    </row>
    <row r="10" spans="1:7" ht="29.25" customHeight="1">
      <c r="A10" s="31"/>
      <c r="B10" s="32"/>
      <c r="C10" s="33"/>
      <c r="D10" s="33"/>
      <c r="E10" s="33"/>
      <c r="F10" s="33"/>
      <c r="G10" s="33"/>
    </row>
    <row r="11" spans="1:7" ht="29.25" customHeight="1">
      <c r="A11" s="31"/>
      <c r="B11" s="32"/>
      <c r="C11" s="33"/>
      <c r="D11" s="33"/>
      <c r="E11" s="33"/>
      <c r="F11" s="33"/>
      <c r="G11" s="33"/>
    </row>
    <row r="12" spans="1:7" ht="29.25" customHeight="1">
      <c r="A12" s="31"/>
      <c r="B12" s="32"/>
      <c r="C12" s="33"/>
      <c r="D12" s="33"/>
      <c r="E12" s="33"/>
      <c r="F12" s="33"/>
      <c r="G12" s="33"/>
    </row>
    <row r="13" spans="1:7" ht="29.25" customHeight="1">
      <c r="A13" s="31"/>
      <c r="B13" s="32"/>
      <c r="C13" s="33"/>
      <c r="D13" s="33"/>
      <c r="E13" s="33"/>
      <c r="F13" s="33"/>
      <c r="G13" s="33"/>
    </row>
    <row r="14" spans="1:7" ht="29.25" customHeight="1">
      <c r="A14" s="31"/>
      <c r="B14" s="32"/>
      <c r="C14" s="33"/>
      <c r="D14" s="33"/>
      <c r="E14" s="33"/>
      <c r="F14" s="33"/>
      <c r="G14" s="33"/>
    </row>
    <row r="15" spans="1:7" ht="29.25" customHeight="1">
      <c r="A15" s="31"/>
      <c r="B15" s="32"/>
      <c r="C15" s="33"/>
      <c r="D15" s="33"/>
      <c r="E15" s="33"/>
      <c r="F15" s="33"/>
      <c r="G15" s="33"/>
    </row>
    <row r="16" spans="1:7" ht="29.25" customHeight="1">
      <c r="A16" s="31"/>
      <c r="B16" s="32"/>
      <c r="C16" s="33"/>
      <c r="D16" s="33"/>
      <c r="E16" s="33"/>
      <c r="F16" s="33"/>
      <c r="G16" s="33"/>
    </row>
    <row r="17" spans="1:7" ht="29.25" customHeight="1">
      <c r="A17" s="31"/>
      <c r="B17" s="32"/>
      <c r="C17" s="33"/>
      <c r="D17" s="33"/>
      <c r="E17" s="33"/>
      <c r="F17" s="33"/>
      <c r="G17" s="33"/>
    </row>
    <row r="18" spans="1:7" ht="29.25" customHeight="1">
      <c r="A18" s="31"/>
      <c r="B18" s="32"/>
      <c r="C18" s="33"/>
      <c r="D18" s="33"/>
      <c r="E18" s="33"/>
      <c r="F18" s="33"/>
      <c r="G18" s="33"/>
    </row>
    <row r="19" spans="1:7" ht="29.25" customHeight="1">
      <c r="A19" s="31"/>
      <c r="B19" s="32"/>
      <c r="C19" s="33"/>
      <c r="D19" s="33"/>
      <c r="E19" s="33"/>
      <c r="F19" s="33"/>
      <c r="G19" s="33"/>
    </row>
    <row r="20" spans="1:7" ht="29.25" customHeight="1">
      <c r="A20" s="31"/>
      <c r="B20" s="32"/>
      <c r="C20" s="33"/>
      <c r="D20" s="33"/>
      <c r="E20" s="33"/>
      <c r="F20" s="33"/>
      <c r="G20" s="33"/>
    </row>
  </sheetData>
  <mergeCells count="8">
    <mergeCell ref="A3:A8"/>
    <mergeCell ref="B3:B7"/>
    <mergeCell ref="C3:F3"/>
    <mergeCell ref="G3:G7"/>
    <mergeCell ref="C4:C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selection activeCell="E12" sqref="E12"/>
    </sheetView>
  </sheetViews>
  <sheetFormatPr defaultColWidth="9.33203125" defaultRowHeight="12.75"/>
  <cols>
    <col min="1" max="1" width="4.66015625" style="14" customWidth="1"/>
    <col min="2" max="2" width="39.16015625" style="14" customWidth="1"/>
    <col min="3" max="3" width="18.5" style="157" customWidth="1"/>
    <col min="4" max="4" width="11.83203125" style="158" customWidth="1"/>
    <col min="5" max="5" width="11.83203125" style="110" customWidth="1"/>
    <col min="6" max="9" width="9.83203125" style="110" customWidth="1"/>
    <col min="10" max="10" width="11.5" style="110" customWidth="1"/>
    <col min="11" max="13" width="9.83203125" style="110" customWidth="1"/>
  </cols>
  <sheetData>
    <row r="1" spans="1:13" s="50" customFormat="1" ht="13.5" thickBot="1">
      <c r="A1" s="106" t="s">
        <v>396</v>
      </c>
      <c r="B1" s="106"/>
      <c r="C1" s="106"/>
      <c r="D1" s="107"/>
      <c r="E1" s="108"/>
      <c r="F1" s="108"/>
      <c r="G1" s="108"/>
      <c r="H1" s="108"/>
      <c r="J1" s="109"/>
      <c r="K1" s="108"/>
      <c r="L1" s="108"/>
      <c r="M1" s="108"/>
    </row>
    <row r="2" spans="1:13" ht="12.75">
      <c r="A2" s="160"/>
      <c r="B2" s="111" t="s">
        <v>99</v>
      </c>
      <c r="C2" s="112" t="s">
        <v>100</v>
      </c>
      <c r="D2" s="161" t="s">
        <v>44</v>
      </c>
      <c r="E2" s="162"/>
      <c r="F2" s="162" t="s">
        <v>0</v>
      </c>
      <c r="G2" s="162" t="s">
        <v>0</v>
      </c>
      <c r="H2" s="159" t="s">
        <v>101</v>
      </c>
      <c r="I2" s="163"/>
      <c r="J2" s="163"/>
      <c r="K2" s="163"/>
      <c r="L2" s="162"/>
      <c r="M2" s="164"/>
    </row>
    <row r="3" spans="1:13" ht="12.75">
      <c r="A3" s="165" t="s">
        <v>0</v>
      </c>
      <c r="B3" s="113"/>
      <c r="C3" s="114" t="s">
        <v>102</v>
      </c>
      <c r="D3" s="166"/>
      <c r="E3" s="167" t="s">
        <v>103</v>
      </c>
      <c r="F3" s="167" t="s">
        <v>104</v>
      </c>
      <c r="G3" s="167" t="s">
        <v>105</v>
      </c>
      <c r="H3" s="167" t="s">
        <v>106</v>
      </c>
      <c r="I3" s="167" t="s">
        <v>107</v>
      </c>
      <c r="J3" s="167" t="s">
        <v>108</v>
      </c>
      <c r="K3" s="167" t="s">
        <v>109</v>
      </c>
      <c r="L3" s="167" t="s">
        <v>110</v>
      </c>
      <c r="M3" s="168" t="s">
        <v>111</v>
      </c>
    </row>
    <row r="4" spans="1:13" s="121" customFormat="1" ht="11.25">
      <c r="A4" s="115">
        <v>1</v>
      </c>
      <c r="B4" s="116">
        <v>2</v>
      </c>
      <c r="C4" s="117">
        <v>3</v>
      </c>
      <c r="D4" s="118">
        <v>4</v>
      </c>
      <c r="E4" s="119">
        <v>5</v>
      </c>
      <c r="F4" s="119">
        <v>6</v>
      </c>
      <c r="G4" s="119">
        <v>7</v>
      </c>
      <c r="H4" s="119">
        <v>8</v>
      </c>
      <c r="I4" s="119">
        <v>9</v>
      </c>
      <c r="J4" s="119">
        <v>10</v>
      </c>
      <c r="K4" s="119">
        <v>11</v>
      </c>
      <c r="L4" s="119">
        <v>12</v>
      </c>
      <c r="M4" s="120">
        <v>13</v>
      </c>
    </row>
    <row r="5" spans="1:13" ht="13.5" thickBot="1">
      <c r="A5" s="122" t="s">
        <v>0</v>
      </c>
      <c r="B5" s="123" t="s">
        <v>112</v>
      </c>
      <c r="C5" s="124" t="s">
        <v>113</v>
      </c>
      <c r="D5" s="125">
        <f>D6+D142</f>
        <v>0</v>
      </c>
      <c r="E5" s="125">
        <f aca="true" t="shared" si="0" ref="E5:M5">E6+E142</f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5">
        <f t="shared" si="0"/>
        <v>0</v>
      </c>
      <c r="J5" s="125">
        <f t="shared" si="0"/>
        <v>0</v>
      </c>
      <c r="K5" s="125">
        <f t="shared" si="0"/>
        <v>0</v>
      </c>
      <c r="L5" s="125">
        <f t="shared" si="0"/>
        <v>0</v>
      </c>
      <c r="M5" s="126">
        <f t="shared" si="0"/>
        <v>0</v>
      </c>
    </row>
    <row r="6" spans="1:13" ht="14.25" thickBot="1" thickTop="1">
      <c r="A6" s="127"/>
      <c r="B6" s="128" t="s">
        <v>114</v>
      </c>
      <c r="C6" s="129" t="s">
        <v>115</v>
      </c>
      <c r="D6" s="130">
        <f>SUM(E6,F6,G6,H6,I6,J6,K6,L6,M6)</f>
        <v>0</v>
      </c>
      <c r="E6" s="130">
        <f>SUM(E23,E42,E49,E78,E97,E102,E107,E114)</f>
        <v>0</v>
      </c>
      <c r="F6" s="130">
        <f aca="true" t="shared" si="1" ref="F6:M6">SUM(F23,F42,F49,F78,F97,F102,F107,F114)</f>
        <v>0</v>
      </c>
      <c r="G6" s="130">
        <f t="shared" si="1"/>
        <v>0</v>
      </c>
      <c r="H6" s="130">
        <f t="shared" si="1"/>
        <v>0</v>
      </c>
      <c r="I6" s="130">
        <f t="shared" si="1"/>
        <v>0</v>
      </c>
      <c r="J6" s="130">
        <f t="shared" si="1"/>
        <v>0</v>
      </c>
      <c r="K6" s="130">
        <f t="shared" si="1"/>
        <v>0</v>
      </c>
      <c r="L6" s="130">
        <f t="shared" si="1"/>
        <v>0</v>
      </c>
      <c r="M6" s="131">
        <f t="shared" si="1"/>
        <v>0</v>
      </c>
    </row>
    <row r="7" spans="1:13" ht="26.25" thickTop="1">
      <c r="A7" s="132">
        <v>1</v>
      </c>
      <c r="B7" s="133" t="s">
        <v>116</v>
      </c>
      <c r="C7" s="134" t="s">
        <v>117</v>
      </c>
      <c r="D7" s="135">
        <f>SUM(E7,F7,G7,H7,I7,J7,K7,L7,M7)</f>
        <v>0</v>
      </c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2.75">
      <c r="A8" s="136">
        <v>2</v>
      </c>
      <c r="B8" s="137" t="s">
        <v>118</v>
      </c>
      <c r="C8" s="138" t="s">
        <v>119</v>
      </c>
      <c r="D8" s="139">
        <f aca="true" t="shared" si="2" ref="D8:D22">SUM(E8,F8,G8,H8,I8,J8,K8,L8,M8)</f>
        <v>0</v>
      </c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>
      <c r="A9" s="136">
        <v>3</v>
      </c>
      <c r="B9" s="137" t="s">
        <v>120</v>
      </c>
      <c r="C9" s="138" t="s">
        <v>121</v>
      </c>
      <c r="D9" s="139">
        <f t="shared" si="2"/>
        <v>0</v>
      </c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6">
        <v>4</v>
      </c>
      <c r="B10" s="137" t="s">
        <v>122</v>
      </c>
      <c r="C10" s="138" t="s">
        <v>123</v>
      </c>
      <c r="D10" s="139">
        <f t="shared" si="2"/>
        <v>0</v>
      </c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2.75">
      <c r="A11" s="136">
        <v>5</v>
      </c>
      <c r="B11" s="137" t="s">
        <v>124</v>
      </c>
      <c r="C11" s="138" t="s">
        <v>125</v>
      </c>
      <c r="D11" s="139">
        <f t="shared" si="2"/>
        <v>0</v>
      </c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25.5">
      <c r="A12" s="136">
        <v>6</v>
      </c>
      <c r="B12" s="140" t="s">
        <v>126</v>
      </c>
      <c r="C12" s="138" t="s">
        <v>127</v>
      </c>
      <c r="D12" s="139">
        <f t="shared" si="2"/>
        <v>0</v>
      </c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ht="25.5">
      <c r="A13" s="136">
        <v>7</v>
      </c>
      <c r="B13" s="141" t="s">
        <v>128</v>
      </c>
      <c r="C13" s="138" t="s">
        <v>129</v>
      </c>
      <c r="D13" s="139">
        <f t="shared" si="2"/>
        <v>0</v>
      </c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2.75">
      <c r="A14" s="136">
        <v>8</v>
      </c>
      <c r="B14" s="137" t="s">
        <v>130</v>
      </c>
      <c r="C14" s="138" t="s">
        <v>131</v>
      </c>
      <c r="D14" s="139">
        <f t="shared" si="2"/>
        <v>0</v>
      </c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13" ht="12.75">
      <c r="A15" s="136">
        <v>9</v>
      </c>
      <c r="B15" s="137" t="s">
        <v>132</v>
      </c>
      <c r="C15" s="138" t="s">
        <v>133</v>
      </c>
      <c r="D15" s="139">
        <f t="shared" si="2"/>
        <v>0</v>
      </c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2.75">
      <c r="A16" s="136">
        <v>10</v>
      </c>
      <c r="B16" s="137" t="s">
        <v>134</v>
      </c>
      <c r="C16" s="138" t="s">
        <v>135</v>
      </c>
      <c r="D16" s="139">
        <f t="shared" si="2"/>
        <v>0</v>
      </c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ht="25.5">
      <c r="A17" s="136">
        <v>11</v>
      </c>
      <c r="B17" s="141" t="s">
        <v>136</v>
      </c>
      <c r="C17" s="138" t="s">
        <v>137</v>
      </c>
      <c r="D17" s="139">
        <f t="shared" si="2"/>
        <v>0</v>
      </c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38.25">
      <c r="A18" s="136">
        <v>12</v>
      </c>
      <c r="B18" s="141" t="s">
        <v>138</v>
      </c>
      <c r="C18" s="138" t="s">
        <v>139</v>
      </c>
      <c r="D18" s="139">
        <f t="shared" si="2"/>
        <v>0</v>
      </c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ht="12.75">
      <c r="A19" s="136">
        <v>13</v>
      </c>
      <c r="B19" s="137" t="s">
        <v>140</v>
      </c>
      <c r="C19" s="138" t="s">
        <v>141</v>
      </c>
      <c r="D19" s="139">
        <f t="shared" si="2"/>
        <v>0</v>
      </c>
      <c r="E19" s="134"/>
      <c r="F19" s="134"/>
      <c r="G19" s="134"/>
      <c r="H19" s="134"/>
      <c r="I19" s="134"/>
      <c r="J19" s="134"/>
      <c r="K19" s="134"/>
      <c r="L19" s="134"/>
      <c r="M19" s="134"/>
    </row>
    <row r="20" spans="1:13" ht="25.5">
      <c r="A20" s="136">
        <v>14</v>
      </c>
      <c r="B20" s="141" t="s">
        <v>142</v>
      </c>
      <c r="C20" s="138" t="s">
        <v>143</v>
      </c>
      <c r="D20" s="139">
        <f t="shared" si="2"/>
        <v>0</v>
      </c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3" ht="12.75">
      <c r="A21" s="136">
        <v>15</v>
      </c>
      <c r="B21" s="137" t="s">
        <v>144</v>
      </c>
      <c r="C21" s="138" t="s">
        <v>145</v>
      </c>
      <c r="D21" s="139">
        <f t="shared" si="2"/>
        <v>0</v>
      </c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3" ht="67.5" customHeight="1" thickBot="1">
      <c r="A22" s="142">
        <v>16</v>
      </c>
      <c r="B22" s="143" t="s">
        <v>146</v>
      </c>
      <c r="C22" s="144" t="s">
        <v>147</v>
      </c>
      <c r="D22" s="145">
        <f t="shared" si="2"/>
        <v>0</v>
      </c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3.5" thickBot="1">
      <c r="A23" s="146"/>
      <c r="B23" s="147" t="s">
        <v>148</v>
      </c>
      <c r="C23" s="148" t="s">
        <v>149</v>
      </c>
      <c r="D23" s="149">
        <f>SUM(E23,F23,G23,H23,I23,J23,K23,L23,M23)</f>
        <v>0</v>
      </c>
      <c r="E23" s="149">
        <f>SUM(E7:E22)</f>
        <v>0</v>
      </c>
      <c r="F23" s="149">
        <f aca="true" t="shared" si="3" ref="F23:M23">SUM(F7:F22)</f>
        <v>0</v>
      </c>
      <c r="G23" s="149">
        <f t="shared" si="3"/>
        <v>0</v>
      </c>
      <c r="H23" s="149">
        <f t="shared" si="3"/>
        <v>0</v>
      </c>
      <c r="I23" s="149">
        <f t="shared" si="3"/>
        <v>0</v>
      </c>
      <c r="J23" s="149">
        <f>SUM(J7:J22)</f>
        <v>0</v>
      </c>
      <c r="K23" s="149">
        <f t="shared" si="3"/>
        <v>0</v>
      </c>
      <c r="L23" s="149">
        <f t="shared" si="3"/>
        <v>0</v>
      </c>
      <c r="M23" s="150">
        <f t="shared" si="3"/>
        <v>0</v>
      </c>
    </row>
    <row r="24" spans="1:13" ht="12.75">
      <c r="A24" s="132">
        <v>17</v>
      </c>
      <c r="B24" s="151" t="s">
        <v>150</v>
      </c>
      <c r="C24" s="134" t="s">
        <v>151</v>
      </c>
      <c r="D24" s="135">
        <f aca="true" t="shared" si="4" ref="D24:D87">SUM(E24,F24,G24,H24,I24,J24,K24,L24,M24)</f>
        <v>0</v>
      </c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ht="12.75">
      <c r="A25" s="136">
        <v>18</v>
      </c>
      <c r="B25" s="141" t="s">
        <v>152</v>
      </c>
      <c r="C25" s="138" t="s">
        <v>153</v>
      </c>
      <c r="D25" s="139">
        <f t="shared" si="4"/>
        <v>0</v>
      </c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>
      <c r="A26" s="136">
        <v>19</v>
      </c>
      <c r="B26" s="137" t="s">
        <v>154</v>
      </c>
      <c r="C26" s="138" t="s">
        <v>155</v>
      </c>
      <c r="D26" s="139">
        <f t="shared" si="4"/>
        <v>0</v>
      </c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25.5">
      <c r="A27" s="136">
        <v>20</v>
      </c>
      <c r="B27" s="141" t="s">
        <v>156</v>
      </c>
      <c r="C27" s="138" t="s">
        <v>157</v>
      </c>
      <c r="D27" s="139">
        <f t="shared" si="4"/>
        <v>0</v>
      </c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3" ht="25.5">
      <c r="A28" s="136">
        <v>21</v>
      </c>
      <c r="B28" s="141" t="s">
        <v>158</v>
      </c>
      <c r="C28" s="138" t="s">
        <v>159</v>
      </c>
      <c r="D28" s="139">
        <f t="shared" si="4"/>
        <v>0</v>
      </c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25.5">
      <c r="A29" s="136">
        <v>22</v>
      </c>
      <c r="B29" s="141" t="s">
        <v>160</v>
      </c>
      <c r="C29" s="138" t="s">
        <v>161</v>
      </c>
      <c r="D29" s="139">
        <f t="shared" si="4"/>
        <v>0</v>
      </c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>
      <c r="A30" s="136">
        <v>23</v>
      </c>
      <c r="B30" s="137" t="s">
        <v>162</v>
      </c>
      <c r="C30" s="138" t="s">
        <v>163</v>
      </c>
      <c r="D30" s="139">
        <f t="shared" si="4"/>
        <v>0</v>
      </c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38.25">
      <c r="A31" s="136">
        <v>24</v>
      </c>
      <c r="B31" s="141" t="s">
        <v>164</v>
      </c>
      <c r="C31" s="138" t="s">
        <v>165</v>
      </c>
      <c r="D31" s="139">
        <f t="shared" si="4"/>
        <v>0</v>
      </c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2.75">
      <c r="A32" s="136">
        <v>25</v>
      </c>
      <c r="B32" s="137" t="s">
        <v>166</v>
      </c>
      <c r="C32" s="138" t="s">
        <v>167</v>
      </c>
      <c r="D32" s="139">
        <f t="shared" si="4"/>
        <v>0</v>
      </c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1.75">
      <c r="A33" s="136">
        <v>26</v>
      </c>
      <c r="B33" s="137" t="s">
        <v>168</v>
      </c>
      <c r="C33" s="152" t="s">
        <v>169</v>
      </c>
      <c r="D33" s="139">
        <f t="shared" si="4"/>
        <v>0</v>
      </c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25.5">
      <c r="A34" s="136">
        <v>27</v>
      </c>
      <c r="B34" s="141" t="s">
        <v>170</v>
      </c>
      <c r="C34" s="138" t="s">
        <v>171</v>
      </c>
      <c r="D34" s="139">
        <f t="shared" si="4"/>
        <v>0</v>
      </c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32.25">
      <c r="A35" s="136">
        <v>28</v>
      </c>
      <c r="B35" s="141" t="s">
        <v>172</v>
      </c>
      <c r="C35" s="152" t="s">
        <v>173</v>
      </c>
      <c r="D35" s="139">
        <f t="shared" si="4"/>
        <v>0</v>
      </c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.75">
      <c r="A36" s="136">
        <v>29</v>
      </c>
      <c r="B36" s="137" t="s">
        <v>174</v>
      </c>
      <c r="C36" s="138" t="s">
        <v>175</v>
      </c>
      <c r="D36" s="139">
        <f t="shared" si="4"/>
        <v>0</v>
      </c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>
      <c r="A37" s="136">
        <v>30</v>
      </c>
      <c r="B37" s="137" t="s">
        <v>176</v>
      </c>
      <c r="C37" s="138" t="s">
        <v>177</v>
      </c>
      <c r="D37" s="139">
        <f t="shared" si="4"/>
        <v>0</v>
      </c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25.5">
      <c r="A38" s="136">
        <v>31</v>
      </c>
      <c r="B38" s="141" t="s">
        <v>178</v>
      </c>
      <c r="C38" s="138" t="s">
        <v>179</v>
      </c>
      <c r="D38" s="139">
        <f t="shared" si="4"/>
        <v>0</v>
      </c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2.75">
      <c r="A39" s="136">
        <v>32</v>
      </c>
      <c r="B39" s="137" t="s">
        <v>180</v>
      </c>
      <c r="C39" s="138" t="s">
        <v>181</v>
      </c>
      <c r="D39" s="139">
        <f t="shared" si="4"/>
        <v>0</v>
      </c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38.25">
      <c r="A40" s="136">
        <v>33</v>
      </c>
      <c r="B40" s="141" t="s">
        <v>182</v>
      </c>
      <c r="C40" s="138" t="s">
        <v>183</v>
      </c>
      <c r="D40" s="139">
        <f t="shared" si="4"/>
        <v>0</v>
      </c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52.5" customHeight="1" thickBot="1">
      <c r="A41" s="136">
        <v>34</v>
      </c>
      <c r="B41" s="141" t="s">
        <v>184</v>
      </c>
      <c r="C41" s="152" t="s">
        <v>185</v>
      </c>
      <c r="D41" s="139">
        <f t="shared" si="4"/>
        <v>0</v>
      </c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ht="13.5" thickBot="1">
      <c r="A42" s="146"/>
      <c r="B42" s="147" t="s">
        <v>186</v>
      </c>
      <c r="C42" s="148" t="s">
        <v>187</v>
      </c>
      <c r="D42" s="149">
        <f t="shared" si="4"/>
        <v>0</v>
      </c>
      <c r="E42" s="149">
        <f>SUM(E24:E41)</f>
        <v>0</v>
      </c>
      <c r="F42" s="149">
        <f aca="true" t="shared" si="5" ref="F42:M42">SUM(F24:F41)</f>
        <v>0</v>
      </c>
      <c r="G42" s="149">
        <f t="shared" si="5"/>
        <v>0</v>
      </c>
      <c r="H42" s="149">
        <f t="shared" si="5"/>
        <v>0</v>
      </c>
      <c r="I42" s="149">
        <f t="shared" si="5"/>
        <v>0</v>
      </c>
      <c r="J42" s="149">
        <f>SUM(J24:J41)</f>
        <v>0</v>
      </c>
      <c r="K42" s="149">
        <f t="shared" si="5"/>
        <v>0</v>
      </c>
      <c r="L42" s="149">
        <f t="shared" si="5"/>
        <v>0</v>
      </c>
      <c r="M42" s="150">
        <f t="shared" si="5"/>
        <v>0</v>
      </c>
    </row>
    <row r="43" spans="1:13" ht="12.75">
      <c r="A43" s="136">
        <v>35</v>
      </c>
      <c r="B43" s="137" t="s">
        <v>188</v>
      </c>
      <c r="C43" s="138" t="s">
        <v>189</v>
      </c>
      <c r="D43" s="139">
        <f t="shared" si="4"/>
        <v>0</v>
      </c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25.5">
      <c r="A44" s="136">
        <v>36</v>
      </c>
      <c r="B44" s="141" t="s">
        <v>190</v>
      </c>
      <c r="C44" s="138" t="s">
        <v>191</v>
      </c>
      <c r="D44" s="139">
        <f t="shared" si="4"/>
        <v>0</v>
      </c>
      <c r="E44" s="134"/>
      <c r="F44" s="134"/>
      <c r="G44" s="134"/>
      <c r="H44" s="134"/>
      <c r="I44" s="134"/>
      <c r="J44" s="134"/>
      <c r="K44" s="134"/>
      <c r="L44" s="134"/>
      <c r="M44" s="134"/>
    </row>
    <row r="45" spans="1:13" ht="25.5">
      <c r="A45" s="136">
        <v>37</v>
      </c>
      <c r="B45" s="141" t="s">
        <v>192</v>
      </c>
      <c r="C45" s="138" t="s">
        <v>193</v>
      </c>
      <c r="D45" s="139">
        <f t="shared" si="4"/>
        <v>0</v>
      </c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25.5">
      <c r="A46" s="136">
        <v>38</v>
      </c>
      <c r="B46" s="141" t="s">
        <v>194</v>
      </c>
      <c r="C46" s="138" t="s">
        <v>195</v>
      </c>
      <c r="D46" s="139">
        <f t="shared" si="4"/>
        <v>0</v>
      </c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2.75">
      <c r="A47" s="136">
        <v>39</v>
      </c>
      <c r="B47" s="137" t="s">
        <v>196</v>
      </c>
      <c r="C47" s="138" t="s">
        <v>197</v>
      </c>
      <c r="D47" s="139">
        <f t="shared" si="4"/>
        <v>0</v>
      </c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26.25" thickBot="1">
      <c r="A48" s="136">
        <v>40</v>
      </c>
      <c r="B48" s="141" t="s">
        <v>198</v>
      </c>
      <c r="C48" s="152" t="s">
        <v>199</v>
      </c>
      <c r="D48" s="153">
        <f t="shared" si="4"/>
        <v>0</v>
      </c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3.5" thickBot="1">
      <c r="A49" s="146"/>
      <c r="B49" s="147" t="s">
        <v>200</v>
      </c>
      <c r="C49" s="148" t="s">
        <v>201</v>
      </c>
      <c r="D49" s="149">
        <f t="shared" si="4"/>
        <v>0</v>
      </c>
      <c r="E49" s="149">
        <f>SUM(E43:E48)</f>
        <v>0</v>
      </c>
      <c r="F49" s="149">
        <f aca="true" t="shared" si="6" ref="F49:M49">SUM(F43:F48)</f>
        <v>0</v>
      </c>
      <c r="G49" s="149">
        <f t="shared" si="6"/>
        <v>0</v>
      </c>
      <c r="H49" s="149">
        <f t="shared" si="6"/>
        <v>0</v>
      </c>
      <c r="I49" s="149">
        <f t="shared" si="6"/>
        <v>0</v>
      </c>
      <c r="J49" s="149">
        <f t="shared" si="6"/>
        <v>0</v>
      </c>
      <c r="K49" s="149">
        <f t="shared" si="6"/>
        <v>0</v>
      </c>
      <c r="L49" s="149">
        <f t="shared" si="6"/>
        <v>0</v>
      </c>
      <c r="M49" s="150">
        <f t="shared" si="6"/>
        <v>0</v>
      </c>
    </row>
    <row r="50" spans="1:13" ht="12.75">
      <c r="A50" s="136">
        <v>41</v>
      </c>
      <c r="B50" s="137" t="s">
        <v>202</v>
      </c>
      <c r="C50" s="138" t="s">
        <v>203</v>
      </c>
      <c r="D50" s="139">
        <f t="shared" si="4"/>
        <v>0</v>
      </c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>
      <c r="A51" s="136">
        <v>42</v>
      </c>
      <c r="B51" s="137" t="s">
        <v>204</v>
      </c>
      <c r="C51" s="138" t="s">
        <v>205</v>
      </c>
      <c r="D51" s="139">
        <f t="shared" si="4"/>
        <v>0</v>
      </c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21.75">
      <c r="A52" s="136">
        <v>43</v>
      </c>
      <c r="B52" s="137" t="s">
        <v>206</v>
      </c>
      <c r="C52" s="152" t="s">
        <v>207</v>
      </c>
      <c r="D52" s="139">
        <f t="shared" si="4"/>
        <v>0</v>
      </c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2.75">
      <c r="A53" s="136">
        <v>44</v>
      </c>
      <c r="B53" s="137" t="s">
        <v>208</v>
      </c>
      <c r="C53" s="138" t="s">
        <v>209</v>
      </c>
      <c r="D53" s="139">
        <f t="shared" si="4"/>
        <v>0</v>
      </c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2.75">
      <c r="A54" s="136">
        <v>45</v>
      </c>
      <c r="B54" s="137" t="s">
        <v>210</v>
      </c>
      <c r="C54" s="138" t="s">
        <v>211</v>
      </c>
      <c r="D54" s="139">
        <f t="shared" si="4"/>
        <v>0</v>
      </c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36">
        <v>46</v>
      </c>
      <c r="B55" s="137" t="s">
        <v>212</v>
      </c>
      <c r="C55" s="138" t="s">
        <v>213</v>
      </c>
      <c r="D55" s="139">
        <f t="shared" si="4"/>
        <v>0</v>
      </c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36">
        <v>47</v>
      </c>
      <c r="B56" s="137" t="s">
        <v>214</v>
      </c>
      <c r="C56" s="138" t="s">
        <v>215</v>
      </c>
      <c r="D56" s="139">
        <f t="shared" si="4"/>
        <v>0</v>
      </c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36">
        <v>48</v>
      </c>
      <c r="B57" s="137" t="s">
        <v>216</v>
      </c>
      <c r="C57" s="138" t="s">
        <v>217</v>
      </c>
      <c r="D57" s="139">
        <f t="shared" si="4"/>
        <v>0</v>
      </c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6">
        <v>49</v>
      </c>
      <c r="B58" s="137" t="s">
        <v>218</v>
      </c>
      <c r="C58" s="138" t="s">
        <v>219</v>
      </c>
      <c r="D58" s="139">
        <f t="shared" si="4"/>
        <v>0</v>
      </c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25.5">
      <c r="A59" s="136">
        <v>50</v>
      </c>
      <c r="B59" s="141" t="s">
        <v>220</v>
      </c>
      <c r="C59" s="138" t="s">
        <v>221</v>
      </c>
      <c r="D59" s="139">
        <f t="shared" si="4"/>
        <v>0</v>
      </c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25.5">
      <c r="A60" s="136">
        <v>51</v>
      </c>
      <c r="B60" s="141" t="s">
        <v>222</v>
      </c>
      <c r="C60" s="138" t="s">
        <v>223</v>
      </c>
      <c r="D60" s="139">
        <f t="shared" si="4"/>
        <v>0</v>
      </c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36">
        <v>52</v>
      </c>
      <c r="B61" s="137" t="s">
        <v>224</v>
      </c>
      <c r="C61" s="138" t="s">
        <v>225</v>
      </c>
      <c r="D61" s="139">
        <f t="shared" si="4"/>
        <v>0</v>
      </c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25.5">
      <c r="A62" s="136">
        <v>53</v>
      </c>
      <c r="B62" s="141" t="s">
        <v>226</v>
      </c>
      <c r="C62" s="138" t="s">
        <v>227</v>
      </c>
      <c r="D62" s="139">
        <f t="shared" si="4"/>
        <v>0</v>
      </c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25.5">
      <c r="A63" s="136">
        <v>54</v>
      </c>
      <c r="B63" s="141" t="s">
        <v>228</v>
      </c>
      <c r="C63" s="138" t="s">
        <v>229</v>
      </c>
      <c r="D63" s="139">
        <f t="shared" si="4"/>
        <v>0</v>
      </c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2.75">
      <c r="A64" s="136">
        <v>55</v>
      </c>
      <c r="B64" s="137" t="s">
        <v>230</v>
      </c>
      <c r="C64" s="138" t="s">
        <v>231</v>
      </c>
      <c r="D64" s="139">
        <f t="shared" si="4"/>
        <v>0</v>
      </c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6">
        <v>56</v>
      </c>
      <c r="B65" s="154" t="s">
        <v>232</v>
      </c>
      <c r="C65" s="138" t="s">
        <v>233</v>
      </c>
      <c r="D65" s="139">
        <f t="shared" si="4"/>
        <v>0</v>
      </c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25.5">
      <c r="A66" s="136">
        <v>57</v>
      </c>
      <c r="B66" s="141" t="s">
        <v>234</v>
      </c>
      <c r="C66" s="138" t="s">
        <v>235</v>
      </c>
      <c r="D66" s="139">
        <f t="shared" si="4"/>
        <v>0</v>
      </c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38.25">
      <c r="A67" s="136">
        <v>58</v>
      </c>
      <c r="B67" s="141" t="s">
        <v>236</v>
      </c>
      <c r="C67" s="138" t="s">
        <v>237</v>
      </c>
      <c r="D67" s="139">
        <f t="shared" si="4"/>
        <v>0</v>
      </c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6">
        <v>59</v>
      </c>
      <c r="B68" s="137" t="s">
        <v>238</v>
      </c>
      <c r="C68" s="138" t="s">
        <v>239</v>
      </c>
      <c r="D68" s="139">
        <f t="shared" si="4"/>
        <v>0</v>
      </c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38.25">
      <c r="A69" s="136">
        <v>60</v>
      </c>
      <c r="B69" s="141" t="s">
        <v>240</v>
      </c>
      <c r="C69" s="138" t="s">
        <v>241</v>
      </c>
      <c r="D69" s="139">
        <f t="shared" si="4"/>
        <v>0</v>
      </c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25.5">
      <c r="A70" s="136">
        <v>61</v>
      </c>
      <c r="B70" s="141" t="s">
        <v>242</v>
      </c>
      <c r="C70" s="138" t="s">
        <v>243</v>
      </c>
      <c r="D70" s="139">
        <f t="shared" si="4"/>
        <v>0</v>
      </c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12.75">
      <c r="A71" s="136">
        <v>62</v>
      </c>
      <c r="B71" s="137" t="s">
        <v>244</v>
      </c>
      <c r="C71" s="138" t="s">
        <v>245</v>
      </c>
      <c r="D71" s="139">
        <f t="shared" si="4"/>
        <v>0</v>
      </c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25.5">
      <c r="A72" s="136">
        <v>63</v>
      </c>
      <c r="B72" s="141" t="s">
        <v>246</v>
      </c>
      <c r="C72" s="138" t="s">
        <v>247</v>
      </c>
      <c r="D72" s="139">
        <f t="shared" si="4"/>
        <v>0</v>
      </c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38.25">
      <c r="A73" s="136">
        <v>64</v>
      </c>
      <c r="B73" s="141" t="s">
        <v>248</v>
      </c>
      <c r="C73" s="138" t="s">
        <v>249</v>
      </c>
      <c r="D73" s="139">
        <f t="shared" si="4"/>
        <v>0</v>
      </c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136">
        <v>65</v>
      </c>
      <c r="B74" s="137" t="s">
        <v>250</v>
      </c>
      <c r="C74" s="138" t="s">
        <v>251</v>
      </c>
      <c r="D74" s="139">
        <f t="shared" si="4"/>
        <v>0</v>
      </c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25.5">
      <c r="A75" s="136">
        <v>66</v>
      </c>
      <c r="B75" s="141" t="s">
        <v>252</v>
      </c>
      <c r="C75" s="138" t="s">
        <v>253</v>
      </c>
      <c r="D75" s="139">
        <f t="shared" si="4"/>
        <v>0</v>
      </c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6">
        <v>67</v>
      </c>
      <c r="B76" s="154" t="s">
        <v>254</v>
      </c>
      <c r="C76" s="138" t="s">
        <v>255</v>
      </c>
      <c r="D76" s="139">
        <f t="shared" si="4"/>
        <v>0</v>
      </c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26.25" thickBot="1">
      <c r="A77" s="136">
        <v>68</v>
      </c>
      <c r="B77" s="141" t="s">
        <v>256</v>
      </c>
      <c r="C77" s="152" t="s">
        <v>257</v>
      </c>
      <c r="D77" s="139">
        <f t="shared" si="4"/>
        <v>0</v>
      </c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3.5" thickBot="1">
      <c r="A78" s="146"/>
      <c r="B78" s="147" t="s">
        <v>258</v>
      </c>
      <c r="C78" s="148" t="s">
        <v>259</v>
      </c>
      <c r="D78" s="149">
        <f t="shared" si="4"/>
        <v>0</v>
      </c>
      <c r="E78" s="149">
        <f>SUM(E50:E77)</f>
        <v>0</v>
      </c>
      <c r="F78" s="149">
        <f aca="true" t="shared" si="7" ref="F78:M78">SUM(F50:F77)</f>
        <v>0</v>
      </c>
      <c r="G78" s="149">
        <f t="shared" si="7"/>
        <v>0</v>
      </c>
      <c r="H78" s="149">
        <f t="shared" si="7"/>
        <v>0</v>
      </c>
      <c r="I78" s="149">
        <f t="shared" si="7"/>
        <v>0</v>
      </c>
      <c r="J78" s="149">
        <f t="shared" si="7"/>
        <v>0</v>
      </c>
      <c r="K78" s="149">
        <f t="shared" si="7"/>
        <v>0</v>
      </c>
      <c r="L78" s="149">
        <f t="shared" si="7"/>
        <v>0</v>
      </c>
      <c r="M78" s="150">
        <f t="shared" si="7"/>
        <v>0</v>
      </c>
    </row>
    <row r="79" spans="1:13" ht="12.75">
      <c r="A79" s="136">
        <v>69</v>
      </c>
      <c r="B79" s="137" t="s">
        <v>260</v>
      </c>
      <c r="C79" s="138" t="s">
        <v>261</v>
      </c>
      <c r="D79" s="139">
        <f t="shared" si="4"/>
        <v>0</v>
      </c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36">
        <v>70</v>
      </c>
      <c r="B80" s="137" t="s">
        <v>262</v>
      </c>
      <c r="C80" s="138" t="s">
        <v>263</v>
      </c>
      <c r="D80" s="139">
        <f t="shared" si="4"/>
        <v>0</v>
      </c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6">
        <v>71</v>
      </c>
      <c r="B81" s="137" t="s">
        <v>264</v>
      </c>
      <c r="C81" s="138" t="s">
        <v>265</v>
      </c>
      <c r="D81" s="139">
        <f t="shared" si="4"/>
        <v>0</v>
      </c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36">
        <v>72</v>
      </c>
      <c r="B82" s="137" t="s">
        <v>266</v>
      </c>
      <c r="C82" s="138" t="s">
        <v>267</v>
      </c>
      <c r="D82" s="139">
        <f t="shared" si="4"/>
        <v>0</v>
      </c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25.5">
      <c r="A83" s="136">
        <v>73</v>
      </c>
      <c r="B83" s="141" t="s">
        <v>268</v>
      </c>
      <c r="C83" s="138" t="s">
        <v>269</v>
      </c>
      <c r="D83" s="139">
        <f t="shared" si="4"/>
        <v>0</v>
      </c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6">
        <v>74</v>
      </c>
      <c r="B84" s="137" t="s">
        <v>270</v>
      </c>
      <c r="C84" s="138" t="s">
        <v>271</v>
      </c>
      <c r="D84" s="139">
        <f t="shared" si="4"/>
        <v>0</v>
      </c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51">
      <c r="A85" s="136">
        <v>75</v>
      </c>
      <c r="B85" s="141" t="s">
        <v>272</v>
      </c>
      <c r="C85" s="138" t="s">
        <v>273</v>
      </c>
      <c r="D85" s="139">
        <f t="shared" si="4"/>
        <v>0</v>
      </c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25.5">
      <c r="A86" s="136">
        <v>76</v>
      </c>
      <c r="B86" s="141" t="s">
        <v>274</v>
      </c>
      <c r="C86" s="138" t="s">
        <v>275</v>
      </c>
      <c r="D86" s="139">
        <f t="shared" si="4"/>
        <v>0</v>
      </c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6">
        <v>77</v>
      </c>
      <c r="B87" s="137" t="s">
        <v>276</v>
      </c>
      <c r="C87" s="138" t="s">
        <v>277</v>
      </c>
      <c r="D87" s="139">
        <f t="shared" si="4"/>
        <v>0</v>
      </c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25.5">
      <c r="A88" s="136">
        <v>78</v>
      </c>
      <c r="B88" s="141" t="s">
        <v>278</v>
      </c>
      <c r="C88" s="138" t="s">
        <v>279</v>
      </c>
      <c r="D88" s="139">
        <f aca="true" t="shared" si="8" ref="D88:D142">SUM(E88,F88,G88,H88,I88,J88,K88,L88,M88)</f>
        <v>0</v>
      </c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38.25">
      <c r="A89" s="136">
        <v>79</v>
      </c>
      <c r="B89" s="141" t="s">
        <v>280</v>
      </c>
      <c r="C89" s="138" t="s">
        <v>281</v>
      </c>
      <c r="D89" s="139">
        <f t="shared" si="8"/>
        <v>0</v>
      </c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38.25">
      <c r="A90" s="136">
        <v>80</v>
      </c>
      <c r="B90" s="141" t="s">
        <v>282</v>
      </c>
      <c r="C90" s="152" t="s">
        <v>283</v>
      </c>
      <c r="D90" s="139">
        <f t="shared" si="8"/>
        <v>0</v>
      </c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36">
        <v>81</v>
      </c>
      <c r="B91" s="137" t="s">
        <v>284</v>
      </c>
      <c r="C91" s="138" t="s">
        <v>285</v>
      </c>
      <c r="D91" s="139">
        <f t="shared" si="8"/>
        <v>0</v>
      </c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2.75">
      <c r="A92" s="136">
        <v>82</v>
      </c>
      <c r="B92" s="137" t="s">
        <v>286</v>
      </c>
      <c r="C92" s="138" t="s">
        <v>287</v>
      </c>
      <c r="D92" s="139">
        <f t="shared" si="8"/>
        <v>0</v>
      </c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36">
        <v>83</v>
      </c>
      <c r="B93" s="137" t="s">
        <v>288</v>
      </c>
      <c r="C93" s="138" t="s">
        <v>289</v>
      </c>
      <c r="D93" s="139">
        <f t="shared" si="8"/>
        <v>0</v>
      </c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 ht="45" customHeight="1">
      <c r="A94" s="136">
        <v>84</v>
      </c>
      <c r="B94" s="141" t="s">
        <v>290</v>
      </c>
      <c r="C94" s="152" t="s">
        <v>291</v>
      </c>
      <c r="D94" s="139">
        <f t="shared" si="8"/>
        <v>0</v>
      </c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>
      <c r="A95" s="136">
        <v>85</v>
      </c>
      <c r="B95" s="137" t="s">
        <v>292</v>
      </c>
      <c r="C95" s="138" t="s">
        <v>293</v>
      </c>
      <c r="D95" s="139">
        <f t="shared" si="8"/>
        <v>0</v>
      </c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ht="51.75" thickBot="1">
      <c r="A96" s="136">
        <v>86</v>
      </c>
      <c r="B96" s="141" t="s">
        <v>294</v>
      </c>
      <c r="C96" s="138" t="s">
        <v>295</v>
      </c>
      <c r="D96" s="139">
        <f t="shared" si="8"/>
        <v>0</v>
      </c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ht="13.5" thickBot="1">
      <c r="A97" s="146"/>
      <c r="B97" s="147" t="s">
        <v>296</v>
      </c>
      <c r="C97" s="148" t="s">
        <v>297</v>
      </c>
      <c r="D97" s="149">
        <f t="shared" si="8"/>
        <v>0</v>
      </c>
      <c r="E97" s="149">
        <f>SUM(E79:E96)</f>
        <v>0</v>
      </c>
      <c r="F97" s="149">
        <f aca="true" t="shared" si="9" ref="F97:M97">SUM(F79:F96)</f>
        <v>0</v>
      </c>
      <c r="G97" s="149">
        <f t="shared" si="9"/>
        <v>0</v>
      </c>
      <c r="H97" s="149">
        <f t="shared" si="9"/>
        <v>0</v>
      </c>
      <c r="I97" s="149">
        <f t="shared" si="9"/>
        <v>0</v>
      </c>
      <c r="J97" s="149">
        <f t="shared" si="9"/>
        <v>0</v>
      </c>
      <c r="K97" s="149">
        <f t="shared" si="9"/>
        <v>0</v>
      </c>
      <c r="L97" s="149">
        <f t="shared" si="9"/>
        <v>0</v>
      </c>
      <c r="M97" s="150">
        <f t="shared" si="9"/>
        <v>0</v>
      </c>
    </row>
    <row r="98" spans="1:13" ht="25.5">
      <c r="A98" s="136">
        <v>87</v>
      </c>
      <c r="B98" s="141" t="s">
        <v>298</v>
      </c>
      <c r="C98" s="138" t="s">
        <v>299</v>
      </c>
      <c r="D98" s="139">
        <f t="shared" si="8"/>
        <v>0</v>
      </c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25.5">
      <c r="A99" s="136">
        <v>88</v>
      </c>
      <c r="B99" s="141" t="s">
        <v>300</v>
      </c>
      <c r="C99" s="138" t="s">
        <v>301</v>
      </c>
      <c r="D99" s="139">
        <f t="shared" si="8"/>
        <v>0</v>
      </c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3" ht="12.75">
      <c r="A100" s="136">
        <v>89</v>
      </c>
      <c r="B100" s="137" t="s">
        <v>302</v>
      </c>
      <c r="C100" s="138" t="s">
        <v>303</v>
      </c>
      <c r="D100" s="139">
        <f t="shared" si="8"/>
        <v>0</v>
      </c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ht="45" customHeight="1" thickBot="1">
      <c r="A101" s="136">
        <v>90</v>
      </c>
      <c r="B101" s="137" t="s">
        <v>304</v>
      </c>
      <c r="C101" s="152" t="s">
        <v>305</v>
      </c>
      <c r="D101" s="139">
        <f t="shared" si="8"/>
        <v>0</v>
      </c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3.5" thickBot="1">
      <c r="A102" s="146"/>
      <c r="B102" s="147" t="s">
        <v>306</v>
      </c>
      <c r="C102" s="148" t="s">
        <v>307</v>
      </c>
      <c r="D102" s="149">
        <f t="shared" si="8"/>
        <v>0</v>
      </c>
      <c r="E102" s="149">
        <f>SUM(E98:E101)</f>
        <v>0</v>
      </c>
      <c r="F102" s="149">
        <f aca="true" t="shared" si="10" ref="F102:M102">SUM(F98:F101)</f>
        <v>0</v>
      </c>
      <c r="G102" s="149">
        <f t="shared" si="10"/>
        <v>0</v>
      </c>
      <c r="H102" s="149">
        <f t="shared" si="10"/>
        <v>0</v>
      </c>
      <c r="I102" s="149">
        <f t="shared" si="10"/>
        <v>0</v>
      </c>
      <c r="J102" s="149">
        <f t="shared" si="10"/>
        <v>0</v>
      </c>
      <c r="K102" s="149">
        <f t="shared" si="10"/>
        <v>0</v>
      </c>
      <c r="L102" s="149">
        <f t="shared" si="10"/>
        <v>0</v>
      </c>
      <c r="M102" s="150">
        <f t="shared" si="10"/>
        <v>0</v>
      </c>
    </row>
    <row r="103" spans="1:13" ht="12.75">
      <c r="A103" s="136">
        <v>91</v>
      </c>
      <c r="B103" s="137" t="s">
        <v>308</v>
      </c>
      <c r="C103" s="138" t="s">
        <v>309</v>
      </c>
      <c r="D103" s="139">
        <f t="shared" si="8"/>
        <v>0</v>
      </c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36">
        <v>92</v>
      </c>
      <c r="B104" s="137" t="s">
        <v>310</v>
      </c>
      <c r="C104" s="138" t="s">
        <v>311</v>
      </c>
      <c r="D104" s="139">
        <f t="shared" si="8"/>
        <v>0</v>
      </c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1:13" ht="12.75">
      <c r="A105" s="136">
        <v>93</v>
      </c>
      <c r="B105" s="137" t="s">
        <v>312</v>
      </c>
      <c r="C105" s="138" t="s">
        <v>313</v>
      </c>
      <c r="D105" s="139">
        <f t="shared" si="8"/>
        <v>0</v>
      </c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1:13" ht="39" thickBot="1">
      <c r="A106" s="136">
        <v>94</v>
      </c>
      <c r="B106" s="141" t="s">
        <v>314</v>
      </c>
      <c r="C106" s="152" t="s">
        <v>315</v>
      </c>
      <c r="D106" s="139">
        <f t="shared" si="8"/>
        <v>0</v>
      </c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3.5" thickBot="1">
      <c r="A107" s="146"/>
      <c r="B107" s="147" t="s">
        <v>316</v>
      </c>
      <c r="C107" s="148" t="s">
        <v>317</v>
      </c>
      <c r="D107" s="149">
        <f t="shared" si="8"/>
        <v>0</v>
      </c>
      <c r="E107" s="149">
        <f>SUM(E103:E106)</f>
        <v>0</v>
      </c>
      <c r="F107" s="149">
        <f aca="true" t="shared" si="11" ref="F107:M107">SUM(F103:F106)</f>
        <v>0</v>
      </c>
      <c r="G107" s="149">
        <f t="shared" si="11"/>
        <v>0</v>
      </c>
      <c r="H107" s="149">
        <f t="shared" si="11"/>
        <v>0</v>
      </c>
      <c r="I107" s="149">
        <f t="shared" si="11"/>
        <v>0</v>
      </c>
      <c r="J107" s="149">
        <f t="shared" si="11"/>
        <v>0</v>
      </c>
      <c r="K107" s="149">
        <f t="shared" si="11"/>
        <v>0</v>
      </c>
      <c r="L107" s="149">
        <f t="shared" si="11"/>
        <v>0</v>
      </c>
      <c r="M107" s="150">
        <f t="shared" si="11"/>
        <v>0</v>
      </c>
    </row>
    <row r="108" spans="1:13" ht="25.5">
      <c r="A108" s="136">
        <v>95</v>
      </c>
      <c r="B108" s="141" t="s">
        <v>318</v>
      </c>
      <c r="C108" s="138" t="s">
        <v>319</v>
      </c>
      <c r="D108" s="139">
        <f t="shared" si="8"/>
        <v>0</v>
      </c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12.75">
      <c r="A109" s="136">
        <v>96</v>
      </c>
      <c r="B109" s="137" t="s">
        <v>320</v>
      </c>
      <c r="C109" s="152" t="s">
        <v>321</v>
      </c>
      <c r="D109" s="139">
        <f t="shared" si="8"/>
        <v>0</v>
      </c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36">
        <v>97</v>
      </c>
      <c r="B110" s="137" t="s">
        <v>322</v>
      </c>
      <c r="C110" s="138" t="s">
        <v>323</v>
      </c>
      <c r="D110" s="139">
        <f t="shared" si="8"/>
        <v>0</v>
      </c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25.5">
      <c r="A111" s="136">
        <v>98</v>
      </c>
      <c r="B111" s="141" t="s">
        <v>324</v>
      </c>
      <c r="C111" s="138" t="s">
        <v>325</v>
      </c>
      <c r="D111" s="139">
        <f t="shared" si="8"/>
        <v>0</v>
      </c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36">
        <v>99</v>
      </c>
      <c r="B112" s="137" t="s">
        <v>326</v>
      </c>
      <c r="C112" s="138" t="s">
        <v>327</v>
      </c>
      <c r="D112" s="139">
        <f t="shared" si="8"/>
        <v>0</v>
      </c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3" ht="55.5" customHeight="1" thickBot="1">
      <c r="A113" s="136">
        <v>100</v>
      </c>
      <c r="B113" s="141" t="s">
        <v>328</v>
      </c>
      <c r="C113" s="152" t="s">
        <v>329</v>
      </c>
      <c r="D113" s="139">
        <f t="shared" si="8"/>
        <v>0</v>
      </c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13.5" thickBot="1">
      <c r="A114" s="146"/>
      <c r="B114" s="147" t="s">
        <v>330</v>
      </c>
      <c r="C114" s="148" t="s">
        <v>331</v>
      </c>
      <c r="D114" s="149">
        <f t="shared" si="8"/>
        <v>0</v>
      </c>
      <c r="E114" s="149">
        <f>SUM(E108:E113)</f>
        <v>0</v>
      </c>
      <c r="F114" s="149">
        <f aca="true" t="shared" si="12" ref="F114:M114">SUM(F108:F113)</f>
        <v>0</v>
      </c>
      <c r="G114" s="149">
        <f t="shared" si="12"/>
        <v>0</v>
      </c>
      <c r="H114" s="149">
        <f t="shared" si="12"/>
        <v>0</v>
      </c>
      <c r="I114" s="149">
        <f t="shared" si="12"/>
        <v>0</v>
      </c>
      <c r="J114" s="149">
        <f t="shared" si="12"/>
        <v>0</v>
      </c>
      <c r="K114" s="149">
        <f t="shared" si="12"/>
        <v>0</v>
      </c>
      <c r="L114" s="149">
        <f t="shared" si="12"/>
        <v>0</v>
      </c>
      <c r="M114" s="150">
        <f t="shared" si="12"/>
        <v>0</v>
      </c>
    </row>
    <row r="115" spans="1:13" ht="25.5">
      <c r="A115" s="155" t="s">
        <v>332</v>
      </c>
      <c r="B115" s="141" t="s">
        <v>333</v>
      </c>
      <c r="C115" s="138" t="s">
        <v>334</v>
      </c>
      <c r="D115" s="139">
        <f t="shared" si="8"/>
        <v>0</v>
      </c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25.5">
      <c r="A116" s="155" t="s">
        <v>335</v>
      </c>
      <c r="B116" s="141" t="s">
        <v>336</v>
      </c>
      <c r="C116" s="152" t="s">
        <v>337</v>
      </c>
      <c r="D116" s="139">
        <f t="shared" si="8"/>
        <v>0</v>
      </c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55" t="s">
        <v>338</v>
      </c>
      <c r="B117" s="137" t="s">
        <v>339</v>
      </c>
      <c r="C117" s="138" t="s">
        <v>340</v>
      </c>
      <c r="D117" s="139">
        <f t="shared" si="8"/>
        <v>0</v>
      </c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25.5">
      <c r="A118" s="155" t="s">
        <v>341</v>
      </c>
      <c r="B118" s="141" t="s">
        <v>342</v>
      </c>
      <c r="C118" s="138" t="s">
        <v>343</v>
      </c>
      <c r="D118" s="139">
        <f t="shared" si="8"/>
        <v>0</v>
      </c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25.5">
      <c r="A119" s="155" t="s">
        <v>344</v>
      </c>
      <c r="B119" s="141" t="s">
        <v>345</v>
      </c>
      <c r="C119" s="138" t="s">
        <v>346</v>
      </c>
      <c r="D119" s="139">
        <f t="shared" si="8"/>
        <v>0</v>
      </c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ht="25.5">
      <c r="A120" s="155" t="s">
        <v>347</v>
      </c>
      <c r="B120" s="141" t="s">
        <v>348</v>
      </c>
      <c r="C120" s="138" t="s">
        <v>349</v>
      </c>
      <c r="D120" s="139">
        <f t="shared" si="8"/>
        <v>0</v>
      </c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1:13" ht="25.5">
      <c r="A121" s="155" t="s">
        <v>350</v>
      </c>
      <c r="B121" s="141" t="s">
        <v>351</v>
      </c>
      <c r="C121" s="138" t="s">
        <v>352</v>
      </c>
      <c r="D121" s="139">
        <f t="shared" si="8"/>
        <v>0</v>
      </c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1:13" ht="22.5" thickBot="1">
      <c r="A122" s="155" t="s">
        <v>353</v>
      </c>
      <c r="B122" s="137" t="s">
        <v>354</v>
      </c>
      <c r="C122" s="152" t="s">
        <v>355</v>
      </c>
      <c r="D122" s="139">
        <f t="shared" si="8"/>
        <v>0</v>
      </c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1:13" ht="13.5" thickBot="1">
      <c r="A123" s="146"/>
      <c r="B123" s="147" t="s">
        <v>356</v>
      </c>
      <c r="C123" s="148" t="s">
        <v>357</v>
      </c>
      <c r="D123" s="149">
        <f t="shared" si="8"/>
        <v>0</v>
      </c>
      <c r="E123" s="149">
        <f>SUM(E115:E122)</f>
        <v>0</v>
      </c>
      <c r="F123" s="149">
        <f aca="true" t="shared" si="13" ref="F123:M123">SUM(F115:F122)</f>
        <v>0</v>
      </c>
      <c r="G123" s="149">
        <f t="shared" si="13"/>
        <v>0</v>
      </c>
      <c r="H123" s="149">
        <f t="shared" si="13"/>
        <v>0</v>
      </c>
      <c r="I123" s="149">
        <f t="shared" si="13"/>
        <v>0</v>
      </c>
      <c r="J123" s="149">
        <f t="shared" si="13"/>
        <v>0</v>
      </c>
      <c r="K123" s="149">
        <f t="shared" si="13"/>
        <v>0</v>
      </c>
      <c r="L123" s="149">
        <f t="shared" si="13"/>
        <v>0</v>
      </c>
      <c r="M123" s="150">
        <f t="shared" si="13"/>
        <v>0</v>
      </c>
    </row>
    <row r="124" spans="1:13" ht="12.75">
      <c r="A124" s="136">
        <v>101</v>
      </c>
      <c r="B124" s="137" t="s">
        <v>358</v>
      </c>
      <c r="C124" s="138" t="s">
        <v>359</v>
      </c>
      <c r="D124" s="139">
        <f t="shared" si="8"/>
        <v>0</v>
      </c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1:13" ht="25.5">
      <c r="A125" s="136">
        <v>102</v>
      </c>
      <c r="B125" s="141" t="s">
        <v>360</v>
      </c>
      <c r="C125" s="138" t="s">
        <v>361</v>
      </c>
      <c r="D125" s="139">
        <f t="shared" si="8"/>
        <v>0</v>
      </c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1:13" ht="38.25">
      <c r="A126" s="136">
        <v>103</v>
      </c>
      <c r="B126" s="141" t="s">
        <v>362</v>
      </c>
      <c r="C126" s="152" t="s">
        <v>363</v>
      </c>
      <c r="D126" s="139">
        <f t="shared" si="8"/>
        <v>0</v>
      </c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1:13" ht="38.25">
      <c r="A127" s="136">
        <v>104</v>
      </c>
      <c r="B127" s="141" t="s">
        <v>364</v>
      </c>
      <c r="C127" s="138" t="s">
        <v>365</v>
      </c>
      <c r="D127" s="139">
        <f t="shared" si="8"/>
        <v>0</v>
      </c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1:13" ht="38.25">
      <c r="A128" s="136">
        <v>105</v>
      </c>
      <c r="B128" s="141" t="s">
        <v>366</v>
      </c>
      <c r="C128" s="138" t="s">
        <v>367</v>
      </c>
      <c r="D128" s="139">
        <f t="shared" si="8"/>
        <v>0</v>
      </c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12.75">
      <c r="A129" s="136">
        <v>106</v>
      </c>
      <c r="B129" s="137" t="s">
        <v>368</v>
      </c>
      <c r="C129" s="138" t="s">
        <v>369</v>
      </c>
      <c r="D129" s="139">
        <f t="shared" si="8"/>
        <v>0</v>
      </c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6">
        <v>107</v>
      </c>
      <c r="B130" s="137" t="s">
        <v>370</v>
      </c>
      <c r="C130" s="138" t="s">
        <v>371</v>
      </c>
      <c r="D130" s="139">
        <f t="shared" si="8"/>
        <v>0</v>
      </c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25.5">
      <c r="A131" s="136">
        <v>108</v>
      </c>
      <c r="B131" s="141" t="s">
        <v>372</v>
      </c>
      <c r="C131" s="138" t="s">
        <v>373</v>
      </c>
      <c r="D131" s="139">
        <f t="shared" si="8"/>
        <v>0</v>
      </c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1:13" ht="25.5">
      <c r="A132" s="136">
        <v>109</v>
      </c>
      <c r="B132" s="156" t="s">
        <v>374</v>
      </c>
      <c r="C132" s="138" t="s">
        <v>375</v>
      </c>
      <c r="D132" s="139">
        <f t="shared" si="8"/>
        <v>0</v>
      </c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6">
        <v>110</v>
      </c>
      <c r="B133" s="137" t="s">
        <v>376</v>
      </c>
      <c r="C133" s="138" t="s">
        <v>377</v>
      </c>
      <c r="D133" s="139">
        <f t="shared" si="8"/>
        <v>0</v>
      </c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1:13" ht="25.5">
      <c r="A134" s="136">
        <v>111</v>
      </c>
      <c r="B134" s="141" t="s">
        <v>378</v>
      </c>
      <c r="C134" s="138" t="s">
        <v>379</v>
      </c>
      <c r="D134" s="139">
        <f t="shared" si="8"/>
        <v>0</v>
      </c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1:13" ht="38.25">
      <c r="A135" s="136">
        <v>112</v>
      </c>
      <c r="B135" s="141" t="s">
        <v>380</v>
      </c>
      <c r="C135" s="138" t="s">
        <v>381</v>
      </c>
      <c r="D135" s="139">
        <f t="shared" si="8"/>
        <v>0</v>
      </c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1:13" ht="12.75">
      <c r="A136" s="136">
        <v>113</v>
      </c>
      <c r="B136" s="137" t="s">
        <v>382</v>
      </c>
      <c r="C136" s="138" t="s">
        <v>383</v>
      </c>
      <c r="D136" s="139">
        <f t="shared" si="8"/>
        <v>0</v>
      </c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1:13" ht="12.75">
      <c r="A137" s="136">
        <v>114</v>
      </c>
      <c r="B137" s="137" t="s">
        <v>384</v>
      </c>
      <c r="C137" s="138" t="s">
        <v>385</v>
      </c>
      <c r="D137" s="139">
        <f t="shared" si="8"/>
        <v>0</v>
      </c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36">
        <v>115</v>
      </c>
      <c r="B138" s="137" t="s">
        <v>386</v>
      </c>
      <c r="C138" s="138" t="s">
        <v>387</v>
      </c>
      <c r="D138" s="139">
        <f t="shared" si="8"/>
        <v>0</v>
      </c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1:13" ht="12.75">
      <c r="A139" s="136">
        <v>116</v>
      </c>
      <c r="B139" s="137" t="s">
        <v>388</v>
      </c>
      <c r="C139" s="138" t="s">
        <v>389</v>
      </c>
      <c r="D139" s="139">
        <f t="shared" si="8"/>
        <v>0</v>
      </c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1:13" ht="25.5">
      <c r="A140" s="136">
        <v>117</v>
      </c>
      <c r="B140" s="141" t="s">
        <v>390</v>
      </c>
      <c r="C140" s="138" t="s">
        <v>391</v>
      </c>
      <c r="D140" s="139">
        <f t="shared" si="8"/>
        <v>0</v>
      </c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ht="36" customHeight="1" thickBot="1">
      <c r="A141" s="136">
        <v>118</v>
      </c>
      <c r="B141" s="141" t="s">
        <v>392</v>
      </c>
      <c r="C141" s="152" t="s">
        <v>393</v>
      </c>
      <c r="D141" s="139">
        <f t="shared" si="8"/>
        <v>0</v>
      </c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3.5" thickBot="1">
      <c r="A142" s="146"/>
      <c r="B142" s="147" t="s">
        <v>394</v>
      </c>
      <c r="C142" s="148" t="s">
        <v>395</v>
      </c>
      <c r="D142" s="149">
        <f t="shared" si="8"/>
        <v>0</v>
      </c>
      <c r="E142" s="149">
        <f>SUM(E124:E141)</f>
        <v>0</v>
      </c>
      <c r="F142" s="149">
        <f aca="true" t="shared" si="14" ref="F142:M142">SUM(F124:F141)</f>
        <v>0</v>
      </c>
      <c r="G142" s="149">
        <f t="shared" si="14"/>
        <v>0</v>
      </c>
      <c r="H142" s="149">
        <f t="shared" si="14"/>
        <v>0</v>
      </c>
      <c r="I142" s="149">
        <f t="shared" si="14"/>
        <v>0</v>
      </c>
      <c r="J142" s="149">
        <f t="shared" si="14"/>
        <v>0</v>
      </c>
      <c r="K142" s="149">
        <f t="shared" si="14"/>
        <v>0</v>
      </c>
      <c r="L142" s="149">
        <f t="shared" si="14"/>
        <v>0</v>
      </c>
      <c r="M142" s="150">
        <f t="shared" si="14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Nijazi</dc:creator>
  <cp:keywords/>
  <dc:description/>
  <cp:lastModifiedBy>Nijazi</cp:lastModifiedBy>
  <cp:lastPrinted>2018-01-16T13:20:38Z</cp:lastPrinted>
  <dcterms:created xsi:type="dcterms:W3CDTF">2007-09-13T09:44:16Z</dcterms:created>
  <dcterms:modified xsi:type="dcterms:W3CDTF">2018-07-11T10:50:32Z</dcterms:modified>
  <cp:category/>
  <cp:version/>
  <cp:contentType/>
  <cp:contentStatus/>
</cp:coreProperties>
</file>