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91" windowWidth="9810" windowHeight="9915" tabRatio="601" activeTab="1"/>
  </bookViews>
  <sheets>
    <sheet name="Tabela1" sheetId="1" r:id="rId1"/>
    <sheet name="Tabela2" sheetId="2" r:id="rId2"/>
    <sheet name="Tabela3" sheetId="3" r:id="rId3"/>
  </sheets>
  <definedNames>
    <definedName name="_xlnm.Print_Area" localSheetId="1">'Tabela2'!#REF!</definedName>
    <definedName name="_xlnm.Print_Titles" localSheetId="2">'Tabela3'!$6:$6</definedName>
  </definedNames>
  <calcPr fullCalcOnLoad="1"/>
</workbook>
</file>

<file path=xl/sharedStrings.xml><?xml version="1.0" encoding="utf-8"?>
<sst xmlns="http://schemas.openxmlformats.org/spreadsheetml/2006/main" count="825" uniqueCount="792">
  <si>
    <t xml:space="preserve"> </t>
  </si>
  <si>
    <t>voza~i</t>
  </si>
  <si>
    <t>poseti vo ordinacija kaj</t>
  </si>
  <si>
    <t>perio-</t>
  </si>
  <si>
    <t>kon-</t>
  </si>
  <si>
    <t>vkupno</t>
  </si>
  <si>
    <t>sposobni za rabota</t>
  </si>
  <si>
    <t>di~ni</t>
  </si>
  <si>
    <t>trolni</t>
  </si>
  <si>
    <t>ostanati</t>
  </si>
  <si>
    <t>pregle-</t>
  </si>
  <si>
    <t>se</t>
  </si>
  <si>
    <t>medi-</t>
  </si>
  <si>
    <t>prvi</t>
  </si>
  <si>
    <t>dani</t>
  </si>
  <si>
    <t>samo na</t>
  </si>
  <si>
    <t>di</t>
  </si>
  <si>
    <t>cinski</t>
  </si>
  <si>
    <t>odredeno</t>
  </si>
  <si>
    <t>rabotno</t>
  </si>
  <si>
    <t>vreme</t>
  </si>
  <si>
    <t>Tabela 2. -Dnevna evidencija za poseti i pregledani lica vo slu`bata za medicina na trudot</t>
  </si>
  <si>
    <t>Red.</t>
  </si>
  <si>
    <t xml:space="preserve"> {ifra po</t>
  </si>
  <si>
    <t>pod</t>
  </si>
  <si>
    <t>18g.</t>
  </si>
  <si>
    <t>18 -</t>
  </si>
  <si>
    <t>24g.</t>
  </si>
  <si>
    <t>25 -</t>
  </si>
  <si>
    <t>34g.</t>
  </si>
  <si>
    <t>35 -</t>
  </si>
  <si>
    <t>44g.</t>
  </si>
  <si>
    <t>45 -</t>
  </si>
  <si>
    <t>54g.</t>
  </si>
  <si>
    <t>55 -</t>
  </si>
  <si>
    <t>64g.</t>
  </si>
  <si>
    <t>65 -</t>
  </si>
  <si>
    <t>74g.</t>
  </si>
  <si>
    <t>75 +</t>
  </si>
  <si>
    <t>Broj</t>
  </si>
  <si>
    <t>Zaboluvawa i sostojbi</t>
  </si>
  <si>
    <t>MKB - 10</t>
  </si>
  <si>
    <t>m</t>
  </si>
  <si>
    <t>`</t>
  </si>
  <si>
    <r>
      <t>Vkupno</t>
    </r>
    <r>
      <rPr>
        <sz val="9"/>
        <color indexed="10"/>
        <rFont val="MAC C Times"/>
        <family val="1"/>
      </rPr>
      <t xml:space="preserve"> </t>
    </r>
    <r>
      <rPr>
        <sz val="8"/>
        <color indexed="10"/>
        <rFont val="Verdana"/>
        <family val="2"/>
      </rPr>
      <t>( I - XIX, XXI )</t>
    </r>
  </si>
  <si>
    <t>A00-T98,A00-Z99</t>
  </si>
  <si>
    <r>
      <t xml:space="preserve">Vkupno </t>
    </r>
    <r>
      <rPr>
        <sz val="9"/>
        <color indexed="10"/>
        <rFont val="Verdana"/>
        <family val="2"/>
      </rPr>
      <t>( I - XIX )</t>
    </r>
  </si>
  <si>
    <t>A00 - T98</t>
  </si>
  <si>
    <t>Tifusni i paratifusni treski</t>
  </si>
  <si>
    <t>A01</t>
  </si>
  <si>
    <t>Drugi salmonelni infekcii</t>
  </si>
  <si>
    <t>A02</t>
  </si>
  <si>
    <t>[igelozi</t>
  </si>
  <si>
    <t>A03</t>
  </si>
  <si>
    <t>Drugi bakteriski alimentarni intoksikacii</t>
  </si>
  <si>
    <t>A05</t>
  </si>
  <si>
    <t>Amebijaza</t>
  </si>
  <si>
    <t>A06</t>
  </si>
  <si>
    <t>Dijarea i gastroenterit za koi se pretpostavuva deka se od infektivno poteklo</t>
  </si>
  <si>
    <t>A09</t>
  </si>
  <si>
    <t>Drugi crevni infektivni bolesti</t>
  </si>
  <si>
    <t>A00,A04,A07-A08</t>
  </si>
  <si>
    <t>Respiratorna tuberkuloza</t>
  </si>
  <si>
    <t>A15-A16</t>
  </si>
  <si>
    <t>Tuberkuloza na koskite i zglobovite</t>
  </si>
  <si>
    <t>A18+</t>
  </si>
  <si>
    <t>Druga tuberkuloza</t>
  </si>
  <si>
    <t>A17-A19  (bez A18+</t>
  </si>
  <si>
    <t>Antraks</t>
  </si>
  <si>
    <t>A22</t>
  </si>
  <si>
    <t>Bruceloza</t>
  </si>
  <si>
    <t>A23</t>
  </si>
  <si>
    <t>Lepra</t>
  </si>
  <si>
    <t>A30</t>
  </si>
  <si>
    <t>Drug tetanus</t>
  </si>
  <si>
    <t>A34-A35</t>
  </si>
  <si>
    <t>Meningokokna infekcija</t>
  </si>
  <si>
    <t>A39</t>
  </si>
  <si>
    <t>Septikemija</t>
  </si>
  <si>
    <t>A40-A41</t>
  </si>
  <si>
    <t>Streptokokna infekcija, neozna~eno</t>
  </si>
  <si>
    <t>A49.1</t>
  </si>
  <si>
    <t>Drugi bakteriski bolesti</t>
  </si>
  <si>
    <t>A20-A21, A24-A28, A31-A32, A36-A38, A42-A49</t>
  </si>
  <si>
    <t>Ran sifilis</t>
  </si>
  <si>
    <t>A51</t>
  </si>
  <si>
    <t>Drug sifilis</t>
  </si>
  <si>
    <t>A52-A53</t>
  </si>
  <si>
    <t>Gonokokna infekcija</t>
  </si>
  <si>
    <t>A54</t>
  </si>
  <si>
    <t>Seksualno prenoslivi hlamidski bolesti</t>
  </si>
  <si>
    <t>A55-A56</t>
  </si>
  <si>
    <t>Drugi infekcii glavno so seksualen na~in na prenesuvawe</t>
  </si>
  <si>
    <t>A57-A64</t>
  </si>
  <si>
    <t>Povratni treski</t>
  </si>
  <si>
    <t>A68</t>
  </si>
  <si>
    <t>Trahom</t>
  </si>
  <si>
    <t>A71</t>
  </si>
  <si>
    <t>Tifusna treska</t>
  </si>
  <si>
    <t>A75</t>
  </si>
  <si>
    <r>
      <t>Q</t>
    </r>
    <r>
      <rPr>
        <sz val="8"/>
        <rFont val="MAC C Times"/>
        <family val="1"/>
      </rPr>
      <t xml:space="preserve"> - treska</t>
    </r>
  </si>
  <si>
    <t>A78</t>
  </si>
  <si>
    <t>Akuten poliomielit</t>
  </si>
  <si>
    <t>A80</t>
  </si>
  <si>
    <t>Besnilo</t>
  </si>
  <si>
    <t>A82</t>
  </si>
  <si>
    <t>Virusen encefalit</t>
  </si>
  <si>
    <t>A83-A86</t>
  </si>
  <si>
    <t>Virusen meningit</t>
  </si>
  <si>
    <t>A87</t>
  </si>
  <si>
    <t>`olta treska</t>
  </si>
  <si>
    <t>A95</t>
  </si>
  <si>
    <t>Drugi antropodno preneseni virusni treski i virusni hemoragi~ni treski</t>
  </si>
  <si>
    <t>A90-A94, A96-A99</t>
  </si>
  <si>
    <t>Herpesvirusni infekcii</t>
  </si>
  <si>
    <t>B00</t>
  </si>
  <si>
    <t>Vari~ela i zoster</t>
  </si>
  <si>
    <t>B01-B02</t>
  </si>
  <si>
    <t>Rubeola</t>
  </si>
  <si>
    <t>B06</t>
  </si>
  <si>
    <t>Akuten hepatit A</t>
  </si>
  <si>
    <t>B15</t>
  </si>
  <si>
    <t>Akuten hepatit B</t>
  </si>
  <si>
    <t>B16</t>
  </si>
  <si>
    <t>Drug virusen hepatit</t>
  </si>
  <si>
    <t>B17-B19</t>
  </si>
  <si>
    <r>
      <t xml:space="preserve">Bolest od virusot na humana imunodeficiencija </t>
    </r>
    <r>
      <rPr>
        <sz val="8"/>
        <rFont val="Arial"/>
        <family val="2"/>
      </rPr>
      <t>(HIV)</t>
    </r>
  </si>
  <si>
    <t>B20-B24</t>
  </si>
  <si>
    <t>Parotit</t>
  </si>
  <si>
    <t>B26</t>
  </si>
  <si>
    <t>Infektivna mononukleoza</t>
  </si>
  <si>
    <t>B27</t>
  </si>
  <si>
    <t>Drugi virusni bolesti</t>
  </si>
  <si>
    <t>A81, A87-A89, B03-B05, B07-B09, B25, B28-B34</t>
  </si>
  <si>
    <t>Mikozi</t>
  </si>
  <si>
    <t>B35-B49</t>
  </si>
  <si>
    <t>Malarija</t>
  </si>
  <si>
    <t>B50-B54</t>
  </si>
  <si>
    <t>Laj{manijaza</t>
  </si>
  <si>
    <t>B55</t>
  </si>
  <si>
    <t>Tripanozomijaza</t>
  </si>
  <si>
    <t>B56-B57</t>
  </si>
  <si>
    <t>[istozomijaza</t>
  </si>
  <si>
    <t>B65</t>
  </si>
  <si>
    <t>Drugi trematodni infekcii</t>
  </si>
  <si>
    <t>B66</t>
  </si>
  <si>
    <t>Ehinokokoza</t>
  </si>
  <si>
    <t>B67</t>
  </si>
  <si>
    <t>Drakunkulijaza</t>
  </si>
  <si>
    <t>B72</t>
  </si>
  <si>
    <t>Onhocerkijaza</t>
  </si>
  <si>
    <t>B73</t>
  </si>
  <si>
    <t>Filarijaza</t>
  </si>
  <si>
    <t>B74</t>
  </si>
  <si>
    <t>Bolesti predizvikani so vidovi na Ankilostoma</t>
  </si>
  <si>
    <t>B76</t>
  </si>
  <si>
    <t>Drugi helmintijazi</t>
  </si>
  <si>
    <t>B68-B71, B75, B78-B83</t>
  </si>
  <si>
    <t>Sekveli od tuberkuloza</t>
  </si>
  <si>
    <t>B90</t>
  </si>
  <si>
    <t>Sekveli od poliomielit</t>
  </si>
  <si>
    <t>B91</t>
  </si>
  <si>
    <t>Sekveli od lepra</t>
  </si>
  <si>
    <t>B92</t>
  </si>
  <si>
    <t>Drugi infektivni i parazitski bolesti</t>
  </si>
  <si>
    <t>A65-A67,A69-A70,A74.A77-A79,B58-B64,B85-B89,B94,B99</t>
  </si>
  <si>
    <r>
      <t>SUBTOTAL -  GLAVA</t>
    </r>
    <r>
      <rPr>
        <b/>
        <sz val="8"/>
        <color indexed="10"/>
        <rFont val="Arial"/>
        <family val="2"/>
      </rPr>
      <t xml:space="preserve"> I</t>
    </r>
  </si>
  <si>
    <t>A00 - B99</t>
  </si>
  <si>
    <t>Maligna neoplazma na usna, na usnata praznina i na farinnksot</t>
  </si>
  <si>
    <t>C00-C14</t>
  </si>
  <si>
    <t>Maligna neoplazma na ezofagusot</t>
  </si>
  <si>
    <t>C15</t>
  </si>
  <si>
    <t>Maligna neoplazma na `eludniot</t>
  </si>
  <si>
    <t>C16</t>
  </si>
  <si>
    <t>Maligna neoplazma na kolonot</t>
  </si>
  <si>
    <t>C18</t>
  </si>
  <si>
    <t>Maligna neoplazma na rektosigmoidniot premin, rektumot, anusot i analniot kanal</t>
  </si>
  <si>
    <t>C19-C21</t>
  </si>
  <si>
    <t>Maligna neoplazma na crniot drob i na intrahepati~nite `ol~ni pati{ta</t>
  </si>
  <si>
    <t>C22</t>
  </si>
  <si>
    <t>Maligna neoplazma na pankreasot</t>
  </si>
  <si>
    <t>C25</t>
  </si>
  <si>
    <t>Drugi maligni neoplazmi na digestivnite organi</t>
  </si>
  <si>
    <t>C17, C23-C24, C26</t>
  </si>
  <si>
    <t>Maligna neoplazma na larinksot</t>
  </si>
  <si>
    <t>C32</t>
  </si>
  <si>
    <t>Maligna neoplazma neoplazma na traheata, bronh i bel drob</t>
  </si>
  <si>
    <t>C33-C34</t>
  </si>
  <si>
    <t>Drugi maligni neoplazmi na respiratornite i na intratorakalnite organi</t>
  </si>
  <si>
    <t>C30-C31, C37-C39</t>
  </si>
  <si>
    <t>Maligna neoplazma na koska in zglobna "rskavica</t>
  </si>
  <si>
    <t>C40-C41</t>
  </si>
  <si>
    <t>Maligna neoplazma na ko`ata</t>
  </si>
  <si>
    <t>C43</t>
  </si>
  <si>
    <t>Drugi maligni neoplazmi na ko`ata</t>
  </si>
  <si>
    <t>C44</t>
  </si>
  <si>
    <t>Maligna neoplazma na mezotelijalnoto i mekoto tkivo</t>
  </si>
  <si>
    <t>C45-C49</t>
  </si>
  <si>
    <t>Maligna neoplazma na dojka</t>
  </si>
  <si>
    <t>C50</t>
  </si>
  <si>
    <t>Maligna neoplazma na cerviksot na uterusot</t>
  </si>
  <si>
    <t>C53</t>
  </si>
  <si>
    <t>MAligna neoplazma na drugi i na neozna~eni delovi na uterusot</t>
  </si>
  <si>
    <t>C54-C55</t>
  </si>
  <si>
    <t>Drugi maligni neoplazmi na `enskite genitalni organi</t>
  </si>
  <si>
    <t>C51-C52, C56-C58</t>
  </si>
  <si>
    <t>Maligna neoplazma na prostata</t>
  </si>
  <si>
    <t>C61</t>
  </si>
  <si>
    <t>Drugi maligni neoplazmi na ma{kite genitalni organi</t>
  </si>
  <si>
    <t>C60, C62-C63</t>
  </si>
  <si>
    <t>Maligna neoplazma na mo~niot meur</t>
  </si>
  <si>
    <t>C67</t>
  </si>
  <si>
    <t>Drugi maligni neoplazmi na urinarniot trakt</t>
  </si>
  <si>
    <t>C64-C66, C68</t>
  </si>
  <si>
    <t>Maligna neoplazma na okoto i na andeksite</t>
  </si>
  <si>
    <t>C69</t>
  </si>
  <si>
    <t>Maligna neoplazma na mozokot</t>
  </si>
  <si>
    <t>C71</t>
  </si>
  <si>
    <t>Maligna neoplazma na drugi delovi od CNS</t>
  </si>
  <si>
    <t>C70, C72</t>
  </si>
  <si>
    <t>Maligna neoplazma na drugi, nedovolno definirani, sekundarni, neozna~eni i multipli lokalizacii</t>
  </si>
  <si>
    <t>C73-C80, C97</t>
  </si>
  <si>
    <r>
      <t xml:space="preserve">Hodgkin </t>
    </r>
    <r>
      <rPr>
        <sz val="8"/>
        <rFont val="MAC C Times"/>
        <family val="1"/>
      </rPr>
      <t>- ova bolest</t>
    </r>
  </si>
  <si>
    <t>C81</t>
  </si>
  <si>
    <r>
      <t>He - Hodgkin</t>
    </r>
    <r>
      <rPr>
        <sz val="8"/>
        <rFont val="MAC C Times"/>
        <family val="1"/>
      </rPr>
      <t xml:space="preserve"> - ov limfom</t>
    </r>
  </si>
  <si>
    <t>C82-C85</t>
  </si>
  <si>
    <t>Leukemija</t>
  </si>
  <si>
    <t>C91-C95</t>
  </si>
  <si>
    <t>Drugi maligni neoplazmi na limfnoto, hematopoetskoto i srodno tkivo</t>
  </si>
  <si>
    <t>C88-C90, C96</t>
  </si>
  <si>
    <r>
      <t xml:space="preserve">Karcinom </t>
    </r>
    <r>
      <rPr>
        <sz val="8"/>
        <rFont val="Arial"/>
        <family val="2"/>
      </rPr>
      <t>in situ</t>
    </r>
    <r>
      <rPr>
        <sz val="8"/>
        <rFont val="MAC C Times"/>
        <family val="1"/>
      </rPr>
      <t xml:space="preserve"> na cerviksot na uterusot</t>
    </r>
  </si>
  <si>
    <t>D06</t>
  </si>
  <si>
    <t>Benigna neoplazma na ko`ata</t>
  </si>
  <si>
    <t>D22-D23</t>
  </si>
  <si>
    <t>Benigna neoplazma na dojka</t>
  </si>
  <si>
    <t>D24</t>
  </si>
  <si>
    <t>Lejomiom na uterusot</t>
  </si>
  <si>
    <t>D25</t>
  </si>
  <si>
    <t>Benigna neoplazma na ovarium</t>
  </si>
  <si>
    <t>D27</t>
  </si>
  <si>
    <t>Benigna neoplazma na urinarnite organi</t>
  </si>
  <si>
    <t>D30</t>
  </si>
  <si>
    <t>Benigna neoplazma na mozokot i na drugite delovi na centralniot nerven sistem</t>
  </si>
  <si>
    <t>D33</t>
  </si>
  <si>
    <r>
      <t>Drugi</t>
    </r>
    <r>
      <rPr>
        <sz val="8"/>
        <rFont val="Arial"/>
        <family val="2"/>
      </rPr>
      <t xml:space="preserve"> in situ</t>
    </r>
    <r>
      <rPr>
        <sz val="8"/>
        <rFont val="MAC C Times"/>
        <family val="1"/>
      </rPr>
      <t xml:space="preserve"> benigni neoplazmi so nesigurna ili so nepoznata priroda</t>
    </r>
  </si>
  <si>
    <t>D00-D05, D07-D21, D26, D28-D29, D31-D32, D34-D38</t>
  </si>
  <si>
    <r>
      <t>SUBTOTAL -  GLAVA</t>
    </r>
    <r>
      <rPr>
        <b/>
        <sz val="8"/>
        <color indexed="10"/>
        <rFont val="Arial"/>
        <family val="2"/>
      </rPr>
      <t xml:space="preserve"> II</t>
    </r>
  </si>
  <si>
    <t>C00 - C48</t>
  </si>
  <si>
    <t>Anemija poradi deficit na `elezo</t>
  </si>
  <si>
    <t>D50</t>
  </si>
  <si>
    <t>Drugi anemii</t>
  </si>
  <si>
    <t>D51-D64</t>
  </si>
  <si>
    <t>Hemoragi~ni sostojbi i drugi bolesti na krvta  na krvotvornite organi</t>
  </si>
  <si>
    <t>D65-D77</t>
  </si>
  <si>
    <t>Odredeni zaboluvawa koi go zafa}aat imuniot mehanizam</t>
  </si>
  <si>
    <t>D80-D89</t>
  </si>
  <si>
    <r>
      <t>SUBTOTAL -  GLAVA</t>
    </r>
    <r>
      <rPr>
        <b/>
        <sz val="8"/>
        <color indexed="10"/>
        <rFont val="Arial"/>
        <family val="2"/>
      </rPr>
      <t xml:space="preserve"> III</t>
    </r>
  </si>
  <si>
    <t>D50 - D89</t>
  </si>
  <si>
    <t>Tireoidni zaboluvawa povrzani so deficit na jod</t>
  </si>
  <si>
    <t>E00-E02</t>
  </si>
  <si>
    <t>Tireotoksikoza</t>
  </si>
  <si>
    <t>E05</t>
  </si>
  <si>
    <t>Drugi zaboluvawa na tireoideata</t>
  </si>
  <si>
    <t>E03-E04, E06-E07</t>
  </si>
  <si>
    <t>Dijabetes melitus</t>
  </si>
  <si>
    <t>E10-E14</t>
  </si>
  <si>
    <t>Malnutricija</t>
  </si>
  <si>
    <t>E40-E46</t>
  </si>
  <si>
    <t>Deficit na vitamin A</t>
  </si>
  <si>
    <t>E50</t>
  </si>
  <si>
    <t>Deficit na drugi vitamini</t>
  </si>
  <si>
    <t>E51-E56</t>
  </si>
  <si>
    <t>Sekveli od malnutricija i drugi nutritivni deficiti</t>
  </si>
  <si>
    <t>E64</t>
  </si>
  <si>
    <t>Zdebelenost</t>
  </si>
  <si>
    <t>E66</t>
  </si>
  <si>
    <t>Namaluvawe na volumenot</t>
  </si>
  <si>
    <t>E86</t>
  </si>
  <si>
    <t>Drugi endokrini, nutritivni i metaboli~ni zaboluvawa</t>
  </si>
  <si>
    <t>E15-E35, E58-E63, E65, E67-E85, E87-E90</t>
  </si>
  <si>
    <r>
      <t>SUBTOTAL -  GLAVA</t>
    </r>
    <r>
      <rPr>
        <b/>
        <sz val="8"/>
        <color indexed="10"/>
        <rFont val="Arial"/>
        <family val="2"/>
      </rPr>
      <t xml:space="preserve"> IV</t>
    </r>
  </si>
  <si>
    <t>E00 - E90</t>
  </si>
  <si>
    <t>Demencija</t>
  </si>
  <si>
    <t>F00-F03</t>
  </si>
  <si>
    <t>Du{evni rastrojstva i rastrojstva vo obnoskite predizvikani so upotreba na alkohol</t>
  </si>
  <si>
    <t>F10</t>
  </si>
  <si>
    <t>Du{evni rastrojstva i rastrojstva vo obnoskite predizvikani so upotreba na drugi psihoaktivni supstancii</t>
  </si>
  <si>
    <t>F11-F19</t>
  </si>
  <si>
    <t>[izofrenija, {izotipni i naludni~avi rastrojstva</t>
  </si>
  <si>
    <t>F20-F29</t>
  </si>
  <si>
    <t>Rastrojstva na raspolo`enieto (afektot)</t>
  </si>
  <si>
    <t>F30-F39</t>
  </si>
  <si>
    <t>Nevrotski, so stres povrzani i somatoformni rastrojstva</t>
  </si>
  <si>
    <t>F40-F48</t>
  </si>
  <si>
    <t>Du{evna zaostanatost</t>
  </si>
  <si>
    <t>F70-F79</t>
  </si>
  <si>
    <t>Drugi du{evni rastrojstva i poremetuvawa vo obnoskite</t>
  </si>
  <si>
    <t>F04-F09, F50-F69, F80-F99</t>
  </si>
  <si>
    <r>
      <t xml:space="preserve">SUBTOTAL  - GLAVA </t>
    </r>
    <r>
      <rPr>
        <b/>
        <sz val="8"/>
        <color indexed="10"/>
        <rFont val="Arial"/>
        <family val="2"/>
      </rPr>
      <t>V</t>
    </r>
  </si>
  <si>
    <t>F00 - F99</t>
  </si>
  <si>
    <t>Vospalitelni bolesti na centralniot nerven sistem</t>
  </si>
  <si>
    <t>G00-G09</t>
  </si>
  <si>
    <t>Multipla skleroza</t>
  </si>
  <si>
    <t>G35</t>
  </si>
  <si>
    <t>Epilepsija</t>
  </si>
  <si>
    <t>G40-G41</t>
  </si>
  <si>
    <t>Migrena i drugi sindromi na glavobolie</t>
  </si>
  <si>
    <t>G43-G44</t>
  </si>
  <si>
    <t>Tranzitorni ishemi~ni cerebralni napadi i srodni sindromi</t>
  </si>
  <si>
    <t>G45</t>
  </si>
  <si>
    <t>Zaboluvawe na nerv, nerven koren i pleksus</t>
  </si>
  <si>
    <t>G50-G59</t>
  </si>
  <si>
    <t>Cerebralna paraliza i drugi paraliti~ni sindromi</t>
  </si>
  <si>
    <t>G80-G83</t>
  </si>
  <si>
    <t>Drugi bolesti na nervniot sistem</t>
  </si>
  <si>
    <t>G10-G13,G21-G26,G31-G32,G36-G37,G46-G47,G60-G73,G90-G99</t>
  </si>
  <si>
    <r>
      <t>SUBTOTAL - GLAVA</t>
    </r>
    <r>
      <rPr>
        <b/>
        <sz val="8"/>
        <color indexed="10"/>
        <rFont val="Arial"/>
        <family val="2"/>
      </rPr>
      <t xml:space="preserve"> VI</t>
    </r>
  </si>
  <si>
    <t>G00 - G99</t>
  </si>
  <si>
    <t>Vospalenie na o~niot kapak</t>
  </si>
  <si>
    <t>H00-H01</t>
  </si>
  <si>
    <t>Konjuktivit i drugi zaboluvawa na konjuktivata</t>
  </si>
  <si>
    <t>H10-H13</t>
  </si>
  <si>
    <t>Keratit i drugi zaboluvawa na sklerata i kornejata</t>
  </si>
  <si>
    <t>H15-H19</t>
  </si>
  <si>
    <t>Katarakta i drugi zaboluvawa na le}ata</t>
  </si>
  <si>
    <t>H25-H28</t>
  </si>
  <si>
    <t>Odlupuvawe i defekti na retinata</t>
  </si>
  <si>
    <t>H33</t>
  </si>
  <si>
    <t>Glaukom</t>
  </si>
  <si>
    <t>H40-H42</t>
  </si>
  <si>
    <t>Strabizam</t>
  </si>
  <si>
    <t>H49-H50</t>
  </si>
  <si>
    <t>Zaboluvawa na refrakcijata i akomodacijata</t>
  </si>
  <si>
    <t>H52</t>
  </si>
  <si>
    <t>Slepilo i slab vid</t>
  </si>
  <si>
    <t>H54</t>
  </si>
  <si>
    <t>Drugi bolesti na okoto i adneksite</t>
  </si>
  <si>
    <t>H02-H06,H20-H22,H30-H32,H34-H36,H43-H48,H51,H53,H55-H59</t>
  </si>
  <si>
    <r>
      <t xml:space="preserve">SUBTOTAL -  GLAVA </t>
    </r>
    <r>
      <rPr>
        <b/>
        <sz val="8"/>
        <color indexed="10"/>
        <rFont val="Arial"/>
        <family val="2"/>
      </rPr>
      <t>VII</t>
    </r>
  </si>
  <si>
    <t>H00 - H59</t>
  </si>
  <si>
    <t>Otits medija i drugi zaboluvawa na srednoto uvo i mastoidot</t>
  </si>
  <si>
    <t>H65-H75</t>
  </si>
  <si>
    <t>Gubewe na sluhot</t>
  </si>
  <si>
    <t>H90-H91</t>
  </si>
  <si>
    <t>Drugi bolesti na uvoto i na mastoidniot izrastok</t>
  </si>
  <si>
    <t>H60-H62, H80-H83, H92-H95</t>
  </si>
  <si>
    <r>
      <t>SUBTOTAL -  GLAVA</t>
    </r>
    <r>
      <rPr>
        <b/>
        <sz val="8"/>
        <color indexed="10"/>
        <rFont val="Arial"/>
        <family val="2"/>
      </rPr>
      <t xml:space="preserve"> VIII</t>
    </r>
  </si>
  <si>
    <t>H60 - H95</t>
  </si>
  <si>
    <t>Akutna revmati~na treska</t>
  </si>
  <si>
    <t>I00-I02</t>
  </si>
  <si>
    <t>Hroni~na revmati~na srceva bolest</t>
  </si>
  <si>
    <t>I05-I09</t>
  </si>
  <si>
    <t>Esencijalna (primarna) hipertenzija</t>
  </si>
  <si>
    <t>I10</t>
  </si>
  <si>
    <t>Drugi hipertenzivni bolesti</t>
  </si>
  <si>
    <t>I11-I15</t>
  </si>
  <si>
    <t>Akuten miokarden infarkt</t>
  </si>
  <si>
    <t>I21-I22</t>
  </si>
  <si>
    <t>Drugi ishemi~ni bolesti na srceto</t>
  </si>
  <si>
    <t>I20, I23-I25</t>
  </si>
  <si>
    <t>Pulmonalna embolija</t>
  </si>
  <si>
    <t>I26</t>
  </si>
  <si>
    <t>Zaboluvawa na sprovodlivosta i kardijalni aritmii</t>
  </si>
  <si>
    <t>I44-I49</t>
  </si>
  <si>
    <t>Srceva slabost</t>
  </si>
  <si>
    <t>I50</t>
  </si>
  <si>
    <t>Drugi srcevi bolesti</t>
  </si>
  <si>
    <t>I27-I43, I51-I52</t>
  </si>
  <si>
    <t>Intrakranijalno krvarewe</t>
  </si>
  <si>
    <t>I60-I62</t>
  </si>
  <si>
    <t>Cerebralen infarkt</t>
  </si>
  <si>
    <t>I63</t>
  </si>
  <si>
    <t>[log, neozna~en kako hemoragi~en ili infarkt</t>
  </si>
  <si>
    <t>I64</t>
  </si>
  <si>
    <t>Drugi cerebro-vaskularni bolesti</t>
  </si>
  <si>
    <t>I65-I69</t>
  </si>
  <si>
    <t>Ateroskleroza</t>
  </si>
  <si>
    <t>I70</t>
  </si>
  <si>
    <t>Drugi periferni vaskularni bolesti</t>
  </si>
  <si>
    <t>I73</t>
  </si>
  <si>
    <t>Arteriska embolija i tromboza</t>
  </si>
  <si>
    <t>I74</t>
  </si>
  <si>
    <t>Drugi bolesti na arterii, arterioli i kapilari</t>
  </si>
  <si>
    <t>I71-I72, I77-I79</t>
  </si>
  <si>
    <t>Flebit, tromboflebit, venska embolija i tromboza</t>
  </si>
  <si>
    <t>I80-I82</t>
  </si>
  <si>
    <t>Varikozni veni na dolnite ekstremiteti</t>
  </si>
  <si>
    <t>I83</t>
  </si>
  <si>
    <t>Hemoroidi</t>
  </si>
  <si>
    <t>I84</t>
  </si>
  <si>
    <t>Drugi bolesti na cirkulatorniot sistem</t>
  </si>
  <si>
    <t>I85-I89</t>
  </si>
  <si>
    <r>
      <t xml:space="preserve">SUBTOTAL -  GLAVA </t>
    </r>
    <r>
      <rPr>
        <b/>
        <sz val="8"/>
        <color indexed="10"/>
        <rFont val="Arial"/>
        <family val="2"/>
      </rPr>
      <t>IX</t>
    </r>
  </si>
  <si>
    <t>I00 - I99</t>
  </si>
  <si>
    <t>Akuten faringit  i akuten tonzilit</t>
  </si>
  <si>
    <t>J02-J03</t>
  </si>
  <si>
    <t>Akuten laringit i traheit</t>
  </si>
  <si>
    <t>J04</t>
  </si>
  <si>
    <t>Drugi akutni gornorespirstorni infekcii</t>
  </si>
  <si>
    <t>J00-J01, J05-J06</t>
  </si>
  <si>
    <t xml:space="preserve">Influenca </t>
  </si>
  <si>
    <t>J10-J11</t>
  </si>
  <si>
    <t>Pnevmonija</t>
  </si>
  <si>
    <t>J12-J18</t>
  </si>
  <si>
    <t>Akuten bronhit i akuten bronhiolit</t>
  </si>
  <si>
    <t>J20-J21</t>
  </si>
  <si>
    <t>Vazomotoren i alergi~en rinit</t>
  </si>
  <si>
    <t>J30</t>
  </si>
  <si>
    <t>Hroni~en sinuzit</t>
  </si>
  <si>
    <t>J32</t>
  </si>
  <si>
    <t>Drugi bolesti na nosot  i na nazalnite sinusi</t>
  </si>
  <si>
    <t>J30-J31, J33-J34</t>
  </si>
  <si>
    <t>Hroni~na bolest na tonzilite i adenoidite</t>
  </si>
  <si>
    <t>J35</t>
  </si>
  <si>
    <t>Drugi bolesti na gorniot respiratoren trakt</t>
  </si>
  <si>
    <t>J36-J39</t>
  </si>
  <si>
    <t>Bronhit, emfizem i drugi hroni~ni opstruktivni pulmonalni bolesti</t>
  </si>
  <si>
    <t>J40-J44</t>
  </si>
  <si>
    <t>Predominantno alergi~na astma</t>
  </si>
  <si>
    <t>J45.0</t>
  </si>
  <si>
    <t>Astma</t>
  </si>
  <si>
    <t>J45-J46 (bez J45.0)</t>
  </si>
  <si>
    <t>Bronhiektazija</t>
  </si>
  <si>
    <t>J47</t>
  </si>
  <si>
    <t>Pnevmokonioza kaj jaglenokopa~i (antrakoza)</t>
  </si>
  <si>
    <t>J60</t>
  </si>
  <si>
    <t>Pnevmokonioza predizvikana so azbestni i drugi mineralni vlakna (azbestoza)</t>
  </si>
  <si>
    <t>J61</t>
  </si>
  <si>
    <t>Pnevmokonioza predizvikana so prav koj sodr`i silicium  (silikoza)</t>
  </si>
  <si>
    <t>J62</t>
  </si>
  <si>
    <t>Pnevmokonioza predizvikana so drugi neorganski pravovi</t>
  </si>
  <si>
    <t>J63</t>
  </si>
  <si>
    <t>Neozna~ena pnevmokonioza</t>
  </si>
  <si>
    <t>J64</t>
  </si>
  <si>
    <t>Pnevmokonioza pridru`ena so tuberkuloza</t>
  </si>
  <si>
    <t>J65</t>
  </si>
  <si>
    <t>Bolest na di{en pat predizvikana so specifi~na organska prav</t>
  </si>
  <si>
    <t>J66</t>
  </si>
  <si>
    <t>Hipertenziven pnevmonit predizvikan so organska prav</t>
  </si>
  <si>
    <t>J67</t>
  </si>
  <si>
    <t>Respiratorni sostojbi predizvikani so inhalacija na hemikalii, gasovi, ~adovi i parei</t>
  </si>
  <si>
    <t>J68</t>
  </si>
  <si>
    <t>Pulmonalni manifestacii poradi radijacija</t>
  </si>
  <si>
    <t>J70.0, J70.1</t>
  </si>
  <si>
    <t>Intersticijalni poremetuvawa na beli drobovi predizvikani poradi lekovi</t>
  </si>
  <si>
    <t>J70.2, J70.3, J70.4</t>
  </si>
  <si>
    <t>Drugi respiratorni sostojbi poradi nadvore{ni agensi</t>
  </si>
  <si>
    <t>J70.8, J70.9</t>
  </si>
  <si>
    <t>Drugi bolesti na respiratorniot sistem</t>
  </si>
  <si>
    <t>J22, J69, J71-J99</t>
  </si>
  <si>
    <r>
      <t>SUBTOTAL -  GLAVA</t>
    </r>
    <r>
      <rPr>
        <b/>
        <sz val="8"/>
        <color indexed="10"/>
        <rFont val="Arial"/>
        <family val="2"/>
      </rPr>
      <t xml:space="preserve"> X</t>
    </r>
  </si>
  <si>
    <t>J00 - J99</t>
  </si>
  <si>
    <t>Dentalen karies</t>
  </si>
  <si>
    <t>K02</t>
  </si>
  <si>
    <t>Drugi zaboluvawa na zabite i na potpornite strukturi</t>
  </si>
  <si>
    <t>K00-K01, K03-K08</t>
  </si>
  <si>
    <t>Drugi bolesti na usnata praznina, na plunkovite `lezdi i vilicite</t>
  </si>
  <si>
    <t>K09-K14</t>
  </si>
  <si>
    <t>Gastri~en i duodenalen ulkus</t>
  </si>
  <si>
    <t>K25-K27</t>
  </si>
  <si>
    <t>Gastrit  i duodenit</t>
  </si>
  <si>
    <t>K29</t>
  </si>
  <si>
    <t>Drugi bolesti na ezofagusot, `eludnikot i duodenumot</t>
  </si>
  <si>
    <t>K20-K23, K28, K30-K31</t>
  </si>
  <si>
    <t>Bolesti na apendiksot</t>
  </si>
  <si>
    <t>K35-K38</t>
  </si>
  <si>
    <t>Ingvinalna hernija</t>
  </si>
  <si>
    <t>K40</t>
  </si>
  <si>
    <t>Druga hernija</t>
  </si>
  <si>
    <t>K41-K46</t>
  </si>
  <si>
    <r>
      <t xml:space="preserve">Crohn </t>
    </r>
    <r>
      <rPr>
        <sz val="8"/>
        <rFont val="MAC C Times"/>
        <family val="1"/>
      </rPr>
      <t>- ova bolest i ulcerativen kolit</t>
    </r>
  </si>
  <si>
    <t>K50-K51</t>
  </si>
  <si>
    <t>Gastroenterit i kolit predizvikan so zra~ewe</t>
  </si>
  <si>
    <t>K52.0</t>
  </si>
  <si>
    <t>Toksi~en gastroenterit i kolit</t>
  </si>
  <si>
    <t>K52.1</t>
  </si>
  <si>
    <t>Alergi~en i dietetski gastroenterit i kolit</t>
  </si>
  <si>
    <t>K52.2</t>
  </si>
  <si>
    <t>Drug ozna~en neinfektiven gastroenterit i kolit</t>
  </si>
  <si>
    <t>K52.8</t>
  </si>
  <si>
    <t>Paraliti~en ileus i crevna opstrukcija bez hernija</t>
  </si>
  <si>
    <t>K56</t>
  </si>
  <si>
    <t>Divertikularna bolest na crevata</t>
  </si>
  <si>
    <t>K57</t>
  </si>
  <si>
    <t>Megakolon, neklasificiran na drugo mesto - toksi~en megakolon</t>
  </si>
  <si>
    <t>K59.3</t>
  </si>
  <si>
    <t>Drugi bolesti na crevata i peritoniumot</t>
  </si>
  <si>
    <t>K53-K55, K58-K67</t>
  </si>
  <si>
    <t>Alkoholna bolest na crniot drob</t>
  </si>
  <si>
    <t>K70</t>
  </si>
  <si>
    <t>Toksi~na bolest na crniot drob</t>
  </si>
  <si>
    <t>K71</t>
  </si>
  <si>
    <t>Drugi bolesti na crniot drob</t>
  </si>
  <si>
    <t>K72-K77</t>
  </si>
  <si>
    <t>Holelitijaza i holecistit</t>
  </si>
  <si>
    <t>K80-K81</t>
  </si>
  <si>
    <t xml:space="preserve">Auten pankreatit i drugi bolesti na pankreasot </t>
  </si>
  <si>
    <t>K85-K86</t>
  </si>
  <si>
    <t>Drugi bolesti na digestivniot sistem</t>
  </si>
  <si>
    <t>K82-K83,K87- K93</t>
  </si>
  <si>
    <r>
      <t>SUBTOTAL  - GLAVA</t>
    </r>
    <r>
      <rPr>
        <b/>
        <sz val="8"/>
        <color indexed="10"/>
        <rFont val="Arial"/>
        <family val="2"/>
      </rPr>
      <t xml:space="preserve"> XI</t>
    </r>
  </si>
  <si>
    <t>K00 - K93</t>
  </si>
  <si>
    <t>Infekcii na ko`ata ina potko`noto tkivo</t>
  </si>
  <si>
    <t>L00-L08</t>
  </si>
  <si>
    <t>Alergi~en kontakten dermatit</t>
  </si>
  <si>
    <t>L23</t>
  </si>
  <si>
    <t>Iritanten kontakten dermatit</t>
  </si>
  <si>
    <t>L24</t>
  </si>
  <si>
    <t>Neozna~en kontakten dermatit</t>
  </si>
  <si>
    <t>L25</t>
  </si>
  <si>
    <t>Alergiska urtikarija</t>
  </si>
  <si>
    <t>L50.0</t>
  </si>
  <si>
    <t>Urtikarija</t>
  </si>
  <si>
    <t>L50</t>
  </si>
  <si>
    <t>Ko`ni promeni predizvikani so hroni~na izlo`enost na nejonizira~ko zra~ewe</t>
  </si>
  <si>
    <t>L57</t>
  </si>
  <si>
    <t>Radiodermatit</t>
  </si>
  <si>
    <t>L58</t>
  </si>
  <si>
    <t>Drugi zaboluvawa na ko`ata i potko`noto tkivo povrzani so zra~ewe</t>
  </si>
  <si>
    <t>L59</t>
  </si>
  <si>
    <t>Drugi bolesti na ko`ata i potko`noto tkivo</t>
  </si>
  <si>
    <t>L10-L22, L26-L45*, l51-l56, l60-l99</t>
  </si>
  <si>
    <r>
      <t>SUBTOTAL  - GLAVA</t>
    </r>
    <r>
      <rPr>
        <b/>
        <sz val="8"/>
        <color indexed="10"/>
        <rFont val="Arial"/>
        <family val="2"/>
      </rPr>
      <t xml:space="preserve"> XII</t>
    </r>
  </si>
  <si>
    <t>L00 - L99</t>
  </si>
  <si>
    <t>Revmatoiden artrit i drugi vospalitelni polioartropatii</t>
  </si>
  <si>
    <t>M05-M14</t>
  </si>
  <si>
    <t>Artroza</t>
  </si>
  <si>
    <t>M15-M19</t>
  </si>
  <si>
    <t>Steknati deformacii na ekstremitetite</t>
  </si>
  <si>
    <t>M20-M21</t>
  </si>
  <si>
    <t>Drugi zaboluvawa na zglobovite</t>
  </si>
  <si>
    <t>M00-M03,M22-M25</t>
  </si>
  <si>
    <t>Sistemski zaboluvawa na svrznoto tkivo</t>
  </si>
  <si>
    <t>M30-M36</t>
  </si>
  <si>
    <t>Zaboluvawa na cervikalnite i na drugi intervertebralni diskusi</t>
  </si>
  <si>
    <t>M50-M51</t>
  </si>
  <si>
    <t>Drugi dorzopatii</t>
  </si>
  <si>
    <t>M40-M49,M53-M54</t>
  </si>
  <si>
    <t>Zaboluvawa na muskuli</t>
  </si>
  <si>
    <t>M60-M63*</t>
  </si>
  <si>
    <t>Zaboluvawa na mekite tkiva</t>
  </si>
  <si>
    <t>M65-M79</t>
  </si>
  <si>
    <t>Zaboluvawa na koskenata gustina i struktura</t>
  </si>
  <si>
    <t>M80-M85</t>
  </si>
  <si>
    <t>Osteomielit</t>
  </si>
  <si>
    <t>M86</t>
  </si>
  <si>
    <t>Drugi bolesti na muskuloskeletniot sistem i na svrznoto tkivo</t>
  </si>
  <si>
    <t>M87-M99</t>
  </si>
  <si>
    <r>
      <t>SUBTOTAL  - GLAVA</t>
    </r>
    <r>
      <rPr>
        <b/>
        <sz val="8"/>
        <color indexed="10"/>
        <rFont val="Arial"/>
        <family val="2"/>
      </rPr>
      <t xml:space="preserve"> XIII</t>
    </r>
  </si>
  <si>
    <t>M00 - M99</t>
  </si>
  <si>
    <t>Akutni i brzo progredira~ki nefriti~ni sindromi</t>
  </si>
  <si>
    <t>N00-N01</t>
  </si>
  <si>
    <t>Drugi glomerularni bolesti</t>
  </si>
  <si>
    <t>N02-N08</t>
  </si>
  <si>
    <t>Tubulo - intersticijalni i tubularni sostojbi predizvikani so lek i te`ok metal</t>
  </si>
  <si>
    <t>N14</t>
  </si>
  <si>
    <t>Renalni tubulo-intersticijalni bolesti</t>
  </si>
  <si>
    <t>N10-N13,N15-N16</t>
  </si>
  <si>
    <t>Bubre`na insuficiencija</t>
  </si>
  <si>
    <t>N17-N19</t>
  </si>
  <si>
    <t>Urolitijaza</t>
  </si>
  <si>
    <t>N20-N23</t>
  </si>
  <si>
    <t>Zra~en cistit</t>
  </si>
  <si>
    <t>N30.4</t>
  </si>
  <si>
    <t>Cistit</t>
  </si>
  <si>
    <t>N30</t>
  </si>
  <si>
    <t>Drugi bolesti na urinarniot sistem</t>
  </si>
  <si>
    <t>N25-N29,N31-N39</t>
  </si>
  <si>
    <t>Hiperplazija na prostata</t>
  </si>
  <si>
    <t>N40</t>
  </si>
  <si>
    <t>Drugi zaboluvawa na prostata</t>
  </si>
  <si>
    <t>N41-N42</t>
  </si>
  <si>
    <t>Hidrokela i spermatokela</t>
  </si>
  <si>
    <t>N43</t>
  </si>
  <si>
    <t>Izli{en prepucium, fimoza i parafimoza</t>
  </si>
  <si>
    <t>N47</t>
  </si>
  <si>
    <t>Drugi bolesti na ma{kite genitalni organi</t>
  </si>
  <si>
    <t>N44-N46,N48-N51</t>
  </si>
  <si>
    <t>Zaboluvawa na dojka</t>
  </si>
  <si>
    <t>N60-N64</t>
  </si>
  <si>
    <t>Bolesti na `enskite genitalni organi</t>
  </si>
  <si>
    <t>N70-N77,N80-N98</t>
  </si>
  <si>
    <t>Drugi bolesti na genitourinarniot sistem</t>
  </si>
  <si>
    <t>N99</t>
  </si>
  <si>
    <r>
      <t>SUBTOTAL  - GLAVA</t>
    </r>
    <r>
      <rPr>
        <b/>
        <sz val="8"/>
        <color indexed="10"/>
        <rFont val="Arial"/>
        <family val="2"/>
      </rPr>
      <t xml:space="preserve"> XIV</t>
    </r>
  </si>
  <si>
    <t>N00 - N99</t>
  </si>
  <si>
    <t>Spontan abortus</t>
  </si>
  <si>
    <t>O03</t>
  </si>
  <si>
    <t>Medicinski abortus</t>
  </si>
  <si>
    <t>O04</t>
  </si>
  <si>
    <t>Drugi bremenosti koi zavr{uvaat so abortus</t>
  </si>
  <si>
    <t>O00-O02,O05-O08</t>
  </si>
  <si>
    <t>Edine~no spontano poroduvawe</t>
  </si>
  <si>
    <t>O80</t>
  </si>
  <si>
    <t>Drugi komplikacii na bremenosta, poroduvaweto i puerperiumot</t>
  </si>
  <si>
    <t>O10-O16,O20-O48,O60-O75,O81-O99</t>
  </si>
  <si>
    <r>
      <t>SUBTOTAL  - GLAVA</t>
    </r>
    <r>
      <rPr>
        <b/>
        <sz val="8"/>
        <color indexed="10"/>
        <rFont val="Arial"/>
        <family val="2"/>
      </rPr>
      <t xml:space="preserve"> XV</t>
    </r>
  </si>
  <si>
    <t>O00 - O99</t>
  </si>
  <si>
    <t>Kongenitalni malformacii na nervniot sistem</t>
  </si>
  <si>
    <t>Q00-Q07</t>
  </si>
  <si>
    <t>Kongenitalni malformacii na cirkulatorniot sistem</t>
  </si>
  <si>
    <t>Q20-Q28</t>
  </si>
  <si>
    <t>Kongenitalni malformacii na digestivniot sistem</t>
  </si>
  <si>
    <t>Q35-Q45</t>
  </si>
  <si>
    <t>Malformacii na genitourinarniot sistem</t>
  </si>
  <si>
    <t>Q50-Q64</t>
  </si>
  <si>
    <t>Kongenitalni malformacii na kolk</t>
  </si>
  <si>
    <t>Q65</t>
  </si>
  <si>
    <t>Kongenitalni malformacii na stapalo</t>
  </si>
  <si>
    <t>Q66</t>
  </si>
  <si>
    <t>Drugi kongenitalni malformacii i deformacii na muskulo - skeletniot sistem</t>
  </si>
  <si>
    <t>Q67-Q79</t>
  </si>
  <si>
    <t>Drugi kongenitalni malformacii</t>
  </si>
  <si>
    <t>Q10-Q18,Q30-Q34,Q80-Q99</t>
  </si>
  <si>
    <r>
      <t>SUBTOTAL  - GLAVA</t>
    </r>
    <r>
      <rPr>
        <b/>
        <sz val="8"/>
        <color indexed="10"/>
        <rFont val="Arial"/>
        <family val="2"/>
      </rPr>
      <t xml:space="preserve"> XVII</t>
    </r>
  </si>
  <si>
    <t>Q00 - Q99</t>
  </si>
  <si>
    <t>Abdominalna i karli~na bolka</t>
  </si>
  <si>
    <t>R10</t>
  </si>
  <si>
    <t>Treska od nepoznato poteklo</t>
  </si>
  <si>
    <t>R50</t>
  </si>
  <si>
    <t>Senilnost</t>
  </si>
  <si>
    <t>R54</t>
  </si>
  <si>
    <t>Drugi simptomi, znaci i nenormalni klini~ki i laboratoriski naodi, neklasificirani na drugo mesto</t>
  </si>
  <si>
    <t>R00-R09,R11-R49,R51-R53,R55-R99</t>
  </si>
  <si>
    <r>
      <t>SUBTOTAL  - GLAVA</t>
    </r>
    <r>
      <rPr>
        <b/>
        <sz val="8"/>
        <color indexed="10"/>
        <rFont val="Arial"/>
        <family val="2"/>
      </rPr>
      <t xml:space="preserve"> XVIII</t>
    </r>
  </si>
  <si>
    <t>R10 - R99</t>
  </si>
  <si>
    <t>Fraktura na koskite na ~erepot i na liceto</t>
  </si>
  <si>
    <t>S02</t>
  </si>
  <si>
    <t>Fraktura na vratot, toraksot i karlicata</t>
  </si>
  <si>
    <t>S12,S22,S32,T08</t>
  </si>
  <si>
    <t>Fraktura na femurot</t>
  </si>
  <si>
    <t>S72</t>
  </si>
  <si>
    <t>Frakturi na drugi koski na ekstremitetite</t>
  </si>
  <si>
    <t>S42,S52.S62.S82,S92,  T10,T12</t>
  </si>
  <si>
    <t>Frakturi {to zafa}aat multipli telesni regii</t>
  </si>
  <si>
    <t>T02</t>
  </si>
  <si>
    <t>Dislokacii, {inuvawa i istegnuvawa na ozna~eni i multipli telesni regii</t>
  </si>
  <si>
    <t>S03,S13,S23,S33,S43,   S53,S63,S73,S83,S93,   T03</t>
  </si>
  <si>
    <t>Povreda na okoto i orbitata</t>
  </si>
  <si>
    <t>S05</t>
  </si>
  <si>
    <t>Intrakranijalna povreda</t>
  </si>
  <si>
    <t>S06</t>
  </si>
  <si>
    <t>Povreda na drugi vnatre{ni organi</t>
  </si>
  <si>
    <t>S26-S27,S36-S37</t>
  </si>
  <si>
    <t>Povredi od sma~kuvawe i travmatski amputacii na ozna~eni i multipli telesni regii</t>
  </si>
  <si>
    <t>S07-S08,S17-S18,S28,S38,S47-S48,S57-S58,S67-S68,S77-78,S87-S88,S97-S98,T04-T05</t>
  </si>
  <si>
    <t>Drugi povredi na ozna~eni, neozna~eni i multipli telesni regii</t>
  </si>
  <si>
    <t>S00-S01,S04, S09-S11,S14- S16,S19-S21, S24-S25,S29- S31,S34-S35, S39-S41,S44- S46,S49-S51, S54-S56,S59- S61,S64-S66, S69-S71,S74- S76,S79-S81, S84-S86,S89- S91,S94-S96,S99, T00,T01,T06-T07, T09, T11,T13-T14</t>
  </si>
  <si>
    <t>Efekti od tu|o telo {to navleglo niz priroden otvor</t>
  </si>
  <si>
    <t>T15-T19</t>
  </si>
  <si>
    <t>Izgorenici i korozii</t>
  </si>
  <si>
    <t>T20-T32</t>
  </si>
  <si>
    <t>Truewe so lekovi i biolo{ki supstancii</t>
  </si>
  <si>
    <t>T36-T50</t>
  </si>
  <si>
    <t>Toksi~ni efekti od supstancii glavno nemedicinski spored izvorot</t>
  </si>
  <si>
    <t>T51-T65</t>
  </si>
  <si>
    <t>Maltretman sindromi</t>
  </si>
  <si>
    <t>T74</t>
  </si>
  <si>
    <t>Drugi i neozna~eni efekti od nadvore{ni pri~ini</t>
  </si>
  <si>
    <t>T33-T35,T66-T73,T75-T78</t>
  </si>
  <si>
    <t>Odredeni rani komplikacii od trauma</t>
  </si>
  <si>
    <t>T79</t>
  </si>
  <si>
    <t>Komplikacii od hirur{ka i medicinska nega, neklasificirani na drugo mesto</t>
  </si>
  <si>
    <t>T80-T88</t>
  </si>
  <si>
    <t>Sekveli od povredi, truewa i od drugi posledici od drugi pri~ini</t>
  </si>
  <si>
    <t>T90-T98</t>
  </si>
  <si>
    <r>
      <t>SUBTOTAL  - GLAVA</t>
    </r>
    <r>
      <rPr>
        <b/>
        <sz val="8"/>
        <color indexed="10"/>
        <rFont val="Arial"/>
        <family val="2"/>
      </rPr>
      <t xml:space="preserve"> XIX</t>
    </r>
  </si>
  <si>
    <t>S00 - T98</t>
  </si>
  <si>
    <t>a)</t>
  </si>
  <si>
    <t>Transportni nesre}i po suvozemen pat</t>
  </si>
  <si>
    <t>V01-V89</t>
  </si>
  <si>
    <t>b)</t>
  </si>
  <si>
    <t>Drugi nadvore{ni pri~ini za slu~ajna povreda</t>
  </si>
  <si>
    <t>W00-X39,X40-X59</t>
  </si>
  <si>
    <t>v)</t>
  </si>
  <si>
    <t>Namerno samopovreduvawe</t>
  </si>
  <si>
    <t>X60-X84</t>
  </si>
  <si>
    <t>g)</t>
  </si>
  <si>
    <t>Obid za nanesuvawe na telesna povreda</t>
  </si>
  <si>
    <t>X85-Y09</t>
  </si>
  <si>
    <t>d)</t>
  </si>
  <si>
    <t>Komplikacii od hirur{ka i medicinska nega</t>
  </si>
  <si>
    <t>Y40-Y84</t>
  </si>
  <si>
    <t>|)</t>
  </si>
  <si>
    <t>Sekveli od nadvore{ni pri~ini za morbiditetot</t>
  </si>
  <si>
    <t>Y85-Y89</t>
  </si>
  <si>
    <t>e)</t>
  </si>
  <si>
    <t>Dopolnitelni faktori vo vrska so pri~inite za morbiditetot</t>
  </si>
  <si>
    <t>Y90-Y98</t>
  </si>
  <si>
    <t>`)</t>
  </si>
  <si>
    <t>Site nadvore{ni pri~ini</t>
  </si>
  <si>
    <t>Y90-Y99,Y10-Y34,Y35-Y36</t>
  </si>
  <si>
    <r>
      <t>SUBTOTAL  - GLAVA</t>
    </r>
    <r>
      <rPr>
        <b/>
        <sz val="8"/>
        <color indexed="10"/>
        <rFont val="Arial"/>
        <family val="2"/>
      </rPr>
      <t xml:space="preserve"> XX</t>
    </r>
  </si>
  <si>
    <t>V01 - Y98</t>
  </si>
  <si>
    <t>Pregled na krven pritisok</t>
  </si>
  <si>
    <t>Z01.3</t>
  </si>
  <si>
    <t>Pregled za vrabotuvawe</t>
  </si>
  <si>
    <t>Z02.1</t>
  </si>
  <si>
    <t>Specijalen skrining pregled za infektivni i parazitski bolesti</t>
  </si>
  <si>
    <t>Z11</t>
  </si>
  <si>
    <t>Specijalen skrining pregled za neoplazma na `eludnik</t>
  </si>
  <si>
    <t>Z12.0</t>
  </si>
  <si>
    <t>Specijalen skrining pregled za neoplazma na intestinalniot trakt</t>
  </si>
  <si>
    <t>Z12.1</t>
  </si>
  <si>
    <t>Specijalen skrining pregled za neoplazma na respiratorni organi</t>
  </si>
  <si>
    <t>Z12.2</t>
  </si>
  <si>
    <t>Specijalen skrining pregled za neoplazma na dojka</t>
  </si>
  <si>
    <t>Z12.3</t>
  </si>
  <si>
    <t>Specijalen skrining pregled za neoplazma na cerviksot</t>
  </si>
  <si>
    <t>Z12.4</t>
  </si>
  <si>
    <t>Specijalen skrining pregled za neoplazma na prostatata</t>
  </si>
  <si>
    <t>Z12.5</t>
  </si>
  <si>
    <t>Specijalen skrining pregled za neoplazma na mo~niot meur</t>
  </si>
  <si>
    <t>Z12.6</t>
  </si>
  <si>
    <t>Specijalen skrining pregled za neoplazma na drugi lokalizacii i neozna~eno</t>
  </si>
  <si>
    <t>Z12.8,Z12.9</t>
  </si>
  <si>
    <t>Specijalen skrining pregled za dijabetes melitus</t>
  </si>
  <si>
    <t>Z13.1</t>
  </si>
  <si>
    <t>Specijalen skrining pregled za kardivaskularni poremetuvawa</t>
  </si>
  <si>
    <t>Z13.6</t>
  </si>
  <si>
    <t>Kontakt na lica so zdravstvenite slu`bi zaradi pregled i ispituvawe</t>
  </si>
  <si>
    <t>Z00-Z10 (bez Z01.3,  Z02.1),Z13(bez Z13.1,Z13.6)</t>
  </si>
  <si>
    <r>
      <t>Asimptomatski infektiven status so virusot na humana imunodeficiencija (</t>
    </r>
    <r>
      <rPr>
        <sz val="8"/>
        <rFont val="Arial"/>
        <family val="2"/>
      </rPr>
      <t>HIV</t>
    </r>
    <r>
      <rPr>
        <sz val="8"/>
        <rFont val="MAC C Times"/>
        <family val="1"/>
      </rPr>
      <t xml:space="preserve"> )</t>
    </r>
  </si>
  <si>
    <t>Z21</t>
  </si>
  <si>
    <t>Lica so potencijalna opasnost po zdravjeto zaradi zarazni bolesti</t>
  </si>
  <si>
    <t>Z20,Z22-Z29</t>
  </si>
  <si>
    <t>Nega koja vklu~uva dijaliza</t>
  </si>
  <si>
    <t>Z49</t>
  </si>
  <si>
    <t>Lica vo kontakt so zravstvenite slu`bi za specifi~ni proceduri i zdravstvena za{tita</t>
  </si>
  <si>
    <t>Z40-Z48,Z50-Z54</t>
  </si>
  <si>
    <t>Problemi povrzani so vrabotenost i nevrabotenost</t>
  </si>
  <si>
    <t>Z56</t>
  </si>
  <si>
    <t>Profesionalna izlo`enost na bu~ava</t>
  </si>
  <si>
    <t>Z57.0</t>
  </si>
  <si>
    <t>Profesionalna izlo`enost na pra{ina</t>
  </si>
  <si>
    <t>Z57.2,Z58.1</t>
  </si>
  <si>
    <t>Profesionalna izlo`enost na toksi~ni agensi vo zemjodelstoto</t>
  </si>
  <si>
    <t>Z57.4</t>
  </si>
  <si>
    <t>Profesionalna izlo`enost na toksi~ni agensi vo drugi industrii</t>
  </si>
  <si>
    <t>Z57.5</t>
  </si>
  <si>
    <t>Profesionalna izlo`enost na vibracii</t>
  </si>
  <si>
    <t>Z57.7</t>
  </si>
  <si>
    <t>Profesionalna izlo`enost na drugi rizi~ni i na neozna~en rizi~en faktor</t>
  </si>
  <si>
    <t>Z57.1,Z57.3,Z57.6,Z57.8,Z57.9</t>
  </si>
  <si>
    <t>Problemi povrzani so fizi~kata okolina</t>
  </si>
  <si>
    <t>Z58</t>
  </si>
  <si>
    <t>Upotreba na tutun</t>
  </si>
  <si>
    <t>Z72.0</t>
  </si>
  <si>
    <t>Upotreba na alkohol</t>
  </si>
  <si>
    <t>Z72.1</t>
  </si>
  <si>
    <t>Upotreba na lek</t>
  </si>
  <si>
    <t>Z72.2</t>
  </si>
  <si>
    <t>Nedostig na telesno ve`bawe</t>
  </si>
  <si>
    <t>Z72.3</t>
  </si>
  <si>
    <t>Drugi problemi povrzani so stilot na `iveewe</t>
  </si>
  <si>
    <t>Z72.4-Z72.9</t>
  </si>
  <si>
    <t>Lica vo kontakt so zdravstvenite slu`bi poradi drugi pri~ini</t>
  </si>
  <si>
    <t>Z31-Z39,Z55,Z59-Z65,Z70-Z71,Z73-Z99</t>
  </si>
  <si>
    <r>
      <t>SUBTOTAL  - GLAVA</t>
    </r>
    <r>
      <rPr>
        <b/>
        <sz val="8"/>
        <color indexed="10"/>
        <rFont val="Arial"/>
        <family val="2"/>
      </rPr>
      <t xml:space="preserve"> XXI</t>
    </r>
  </si>
  <si>
    <t>Z00 - Z99</t>
  </si>
  <si>
    <t>Извештај на службата за медицина на труд (образец 3­02­60)</t>
  </si>
  <si>
    <t>Tabela3.-Izve{taj za utvrdeni zaboluvawa vo dejnosta za trudova medicina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</si>
  <si>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</si>
  <si>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</si>
  <si>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</si>
  <si>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</si>
  <si>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</si>
  <si>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</si>
  <si>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</si>
  <si>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</si>
  <si>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</si>
  <si>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lekari</t>
  </si>
  <si>
    <t>op{ta medicina</t>
  </si>
  <si>
    <t>na spec.</t>
  </si>
  <si>
    <t>specijalisti</t>
  </si>
  <si>
    <t>od toa med. sestri tehni~ari</t>
  </si>
  <si>
    <t>Tabela1. ZDRAVSTVENI RABOTNICI</t>
  </si>
  <si>
    <t>P                    O                    S                    E                    T                    I</t>
  </si>
  <si>
    <t xml:space="preserve"> poseti od kol.(4) sprema kategorija na korosnikot za zz</t>
  </si>
  <si>
    <t>od toa  samo na odredeno rabotno vreme</t>
  </si>
  <si>
    <t>poradi sistematski pregledi</t>
  </si>
  <si>
    <t>poradi periodi~ni medicinski pregledi</t>
  </si>
  <si>
    <t>poradi kontrolni pregledi</t>
  </si>
  <si>
    <t>od toa prvi</t>
  </si>
  <si>
    <t xml:space="preserve">ostanati medicinski rabotnici </t>
  </si>
  <si>
    <t>lekarot</t>
  </si>
  <si>
    <t>od toa nos. na pravo na zz</t>
  </si>
  <si>
    <t>vkupno pregledani</t>
  </si>
  <si>
    <t>pregledani lica so cel vrabotuvawe</t>
  </si>
  <si>
    <t>rabotnici vo zdru. trud i so niv izedna~eni lica ~l. na nivnite semejstva</t>
  </si>
  <si>
    <t>OP[TINA</t>
  </si>
  <si>
    <t>Vkupno: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</si>
</sst>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AC C Swiss"/>
      <family val="2"/>
    </font>
    <font>
      <sz val="10"/>
      <color indexed="58"/>
      <name val="MAC C Swiss"/>
      <family val="2"/>
    </font>
    <font>
      <sz val="10"/>
      <color indexed="58"/>
      <name val="Times New Roman"/>
      <family val="1"/>
    </font>
    <font>
      <sz val="9"/>
      <color indexed="58"/>
      <name val="MAC C Swiss"/>
      <family val="2"/>
    </font>
    <font>
      <sz val="8"/>
      <color indexed="58"/>
      <name val="MAC C Swiss"/>
      <family val="2"/>
    </font>
    <font>
      <sz val="9"/>
      <color indexed="58"/>
      <name val="Times New Roman"/>
      <family val="1"/>
    </font>
    <font>
      <b/>
      <sz val="9"/>
      <color indexed="58"/>
      <name val="MAC C Swiss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9"/>
      <name val="MAC C Swiss"/>
      <family val="2"/>
    </font>
    <font>
      <sz val="8"/>
      <name val="Arial"/>
      <family val="0"/>
    </font>
    <font>
      <sz val="9"/>
      <name val="MAC C Swiss"/>
      <family val="2"/>
    </font>
    <font>
      <sz val="8"/>
      <name val="M_Swiss"/>
      <family val="2"/>
    </font>
    <font>
      <sz val="8"/>
      <name val="MAC C Swiss"/>
      <family val="2"/>
    </font>
    <font>
      <sz val="8"/>
      <color indexed="12"/>
      <name val="MAC C Swiss"/>
      <family val="2"/>
    </font>
    <font>
      <sz val="9"/>
      <color indexed="10"/>
      <name val="MAC C Swiss"/>
      <family val="2"/>
    </font>
    <font>
      <sz val="9"/>
      <color indexed="10"/>
      <name val="MAC C Times"/>
      <family val="1"/>
    </font>
    <font>
      <sz val="8"/>
      <color indexed="10"/>
      <name val="Arial"/>
      <family val="2"/>
    </font>
    <font>
      <sz val="9"/>
      <color indexed="10"/>
      <name val="Verdana"/>
      <family val="2"/>
    </font>
    <font>
      <sz val="8"/>
      <name val="MAC C Times"/>
      <family val="1"/>
    </font>
    <font>
      <sz val="8"/>
      <color indexed="57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MAC C Times"/>
      <family val="1"/>
    </font>
    <font>
      <b/>
      <sz val="8"/>
      <color indexed="10"/>
      <name val="Arial"/>
      <family val="2"/>
    </font>
    <font>
      <sz val="8"/>
      <color indexed="12"/>
      <name val="M_Swiss"/>
      <family val="2"/>
    </font>
    <font>
      <b/>
      <sz val="10"/>
      <color indexed="12"/>
      <name val="Verdana"/>
      <family val="2"/>
    </font>
    <font>
      <sz val="8"/>
      <name val="Times New Roman"/>
      <family val="0"/>
    </font>
    <font>
      <sz val="10"/>
      <color indexed="12"/>
      <name val="MAC C Swiss"/>
      <family val="2"/>
    </font>
    <font>
      <b/>
      <sz val="11"/>
      <color indexed="12"/>
      <name val="Consolas"/>
      <family val="3"/>
    </font>
    <font>
      <b/>
      <sz val="11"/>
      <color indexed="12"/>
      <name val="MAC C Swiss"/>
      <family val="2"/>
    </font>
    <font>
      <b/>
      <sz val="11"/>
      <color indexed="12"/>
      <name val="Times New Roman"/>
      <family val="0"/>
    </font>
    <font>
      <b/>
      <i/>
      <sz val="11"/>
      <name val="MAC C Swiss"/>
      <family val="2"/>
    </font>
    <font>
      <b/>
      <i/>
      <sz val="11"/>
      <color indexed="58"/>
      <name val="MAC C Swiss"/>
      <family val="2"/>
    </font>
    <font>
      <i/>
      <sz val="12"/>
      <color indexed="58"/>
      <name val="MAC C Swiss"/>
      <family val="2"/>
    </font>
    <font>
      <sz val="12"/>
      <color indexed="12"/>
      <name val="MAC C Swiss"/>
      <family val="2"/>
    </font>
    <font>
      <sz val="14"/>
      <color indexed="12"/>
      <name val="MAC C Swiss"/>
      <family val="2"/>
    </font>
    <font>
      <sz val="10"/>
      <color indexed="10"/>
      <name val="Times New Roman"/>
      <family val="1"/>
    </font>
    <font>
      <b/>
      <sz val="10"/>
      <name val="MAC C Swiss"/>
      <family val="2"/>
    </font>
    <font>
      <sz val="8"/>
      <color indexed="8"/>
      <name val="MAC C Swiss"/>
      <family val="2"/>
    </font>
    <font>
      <sz val="10"/>
      <color indexed="8"/>
      <name val="MAC C Swis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32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5" fillId="0" borderId="11" xfId="0" applyFont="1" applyFill="1" applyBorder="1" applyAlignment="1" applyProtection="1">
      <alignment wrapText="1"/>
      <protection/>
    </xf>
    <xf numFmtId="0" fontId="36" fillId="0" borderId="12" xfId="0" applyFont="1" applyFill="1" applyBorder="1" applyAlignment="1" applyProtection="1">
      <alignment wrapText="1"/>
      <protection/>
    </xf>
    <xf numFmtId="0" fontId="36" fillId="0" borderId="13" xfId="0" applyFont="1" applyFill="1" applyBorder="1" applyAlignment="1" applyProtection="1">
      <alignment wrapText="1"/>
      <protection/>
    </xf>
    <xf numFmtId="0" fontId="36" fillId="0" borderId="12" xfId="0" applyFont="1" applyFill="1" applyBorder="1" applyAlignment="1">
      <alignment wrapText="1"/>
    </xf>
    <xf numFmtId="0" fontId="36" fillId="0" borderId="14" xfId="0" applyFont="1" applyFill="1" applyBorder="1" applyAlignment="1">
      <alignment wrapText="1"/>
    </xf>
    <xf numFmtId="0" fontId="36" fillId="0" borderId="12" xfId="0" applyFont="1" applyFill="1" applyBorder="1" applyAlignment="1">
      <alignment horizontal="right" wrapText="1"/>
    </xf>
    <xf numFmtId="0" fontId="36" fillId="0" borderId="15" xfId="0" applyFont="1" applyFill="1" applyBorder="1" applyAlignment="1">
      <alignment wrapText="1"/>
    </xf>
    <xf numFmtId="0" fontId="35" fillId="0" borderId="16" xfId="0" applyFont="1" applyFill="1" applyBorder="1" applyAlignment="1" applyProtection="1">
      <alignment wrapText="1"/>
      <protection/>
    </xf>
    <xf numFmtId="0" fontId="34" fillId="0" borderId="17" xfId="0" applyFont="1" applyFill="1" applyBorder="1" applyAlignment="1" applyProtection="1">
      <alignment horizontal="center" wrapText="1"/>
      <protection/>
    </xf>
    <xf numFmtId="0" fontId="36" fillId="0" borderId="18" xfId="0" applyFont="1" applyFill="1" applyBorder="1" applyAlignment="1" applyProtection="1">
      <alignment wrapText="1"/>
      <protection/>
    </xf>
    <xf numFmtId="0" fontId="36" fillId="0" borderId="19" xfId="0" applyFont="1" applyFill="1" applyBorder="1" applyAlignment="1">
      <alignment wrapText="1"/>
    </xf>
    <xf numFmtId="0" fontId="36" fillId="0" borderId="20" xfId="0" applyFont="1" applyFill="1" applyBorder="1" applyAlignment="1">
      <alignment wrapText="1"/>
    </xf>
    <xf numFmtId="0" fontId="13" fillId="0" borderId="21" xfId="0" applyFont="1" applyFill="1" applyBorder="1" applyAlignment="1" applyProtection="1">
      <alignment horizontal="center" wrapText="1"/>
      <protection/>
    </xf>
    <xf numFmtId="0" fontId="37" fillId="0" borderId="22" xfId="0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 applyProtection="1">
      <alignment horizontal="center" wrapText="1"/>
      <protection/>
    </xf>
    <xf numFmtId="0" fontId="38" fillId="0" borderId="24" xfId="0" applyFont="1" applyFill="1" applyBorder="1" applyAlignment="1" applyProtection="1">
      <alignment horizontal="center" wrapText="1"/>
      <protection/>
    </xf>
    <xf numFmtId="0" fontId="12" fillId="0" borderId="23" xfId="0" applyFont="1" applyFill="1" applyBorder="1" applyAlignment="1" applyProtection="1">
      <alignment wrapText="1"/>
      <protection/>
    </xf>
    <xf numFmtId="0" fontId="13" fillId="0" borderId="21" xfId="0" applyFont="1" applyFill="1" applyBorder="1" applyAlignment="1" applyProtection="1">
      <alignment wrapText="1"/>
      <protection/>
    </xf>
    <xf numFmtId="0" fontId="40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>
      <alignment wrapText="1"/>
    </xf>
    <xf numFmtId="0" fontId="42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2" fillId="0" borderId="25" xfId="0" applyFont="1" applyFill="1" applyBorder="1" applyAlignment="1" applyProtection="1">
      <alignment wrapText="1"/>
      <protection/>
    </xf>
    <xf numFmtId="0" fontId="43" fillId="0" borderId="25" xfId="0" applyFont="1" applyFill="1" applyBorder="1" applyAlignment="1" applyProtection="1">
      <alignment wrapText="1"/>
      <protection locked="0"/>
    </xf>
    <xf numFmtId="0" fontId="33" fillId="0" borderId="25" xfId="0" applyFont="1" applyFill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45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25" xfId="0" applyFont="1" applyFill="1" applyBorder="1" applyAlignment="1" applyProtection="1">
      <alignment wrapText="1"/>
      <protection/>
    </xf>
    <xf numFmtId="0" fontId="45" fillId="0" borderId="28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wrapText="1"/>
    </xf>
    <xf numFmtId="0" fontId="47" fillId="0" borderId="26" xfId="0" applyFont="1" applyFill="1" applyBorder="1" applyAlignment="1">
      <alignment horizontal="right" wrapText="1"/>
    </xf>
    <xf numFmtId="0" fontId="42" fillId="0" borderId="25" xfId="0" applyFont="1" applyFill="1" applyBorder="1" applyAlignment="1">
      <alignment horizontal="left" wrapText="1"/>
    </xf>
    <xf numFmtId="0" fontId="44" fillId="0" borderId="27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0" fontId="42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48" fillId="0" borderId="27" xfId="0" applyFont="1" applyFill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25" xfId="0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59" fillId="0" borderId="25" xfId="0" applyFont="1" applyFill="1" applyBorder="1" applyAlignment="1">
      <alignment wrapText="1"/>
    </xf>
    <xf numFmtId="0" fontId="0" fillId="0" borderId="25" xfId="0" applyFont="1" applyFill="1" applyBorder="1" applyAlignment="1" applyProtection="1">
      <alignment wrapText="1"/>
      <protection locked="0"/>
    </xf>
    <xf numFmtId="0" fontId="59" fillId="0" borderId="25" xfId="0" applyFont="1" applyFill="1" applyBorder="1" applyAlignment="1" applyProtection="1">
      <alignment wrapText="1"/>
      <protection locked="0"/>
    </xf>
    <xf numFmtId="0" fontId="61" fillId="0" borderId="30" xfId="0" applyFont="1" applyBorder="1" applyAlignment="1">
      <alignment horizontal="center" textRotation="90" wrapText="1"/>
    </xf>
    <xf numFmtId="0" fontId="61" fillId="0" borderId="31" xfId="0" applyFont="1" applyBorder="1" applyAlignment="1">
      <alignment horizontal="center" textRotation="90" wrapText="1"/>
    </xf>
    <xf numFmtId="0" fontId="61" fillId="0" borderId="32" xfId="0" applyFont="1" applyBorder="1" applyAlignment="1">
      <alignment horizontal="center" textRotation="90" wrapText="1"/>
    </xf>
    <xf numFmtId="0" fontId="61" fillId="0" borderId="33" xfId="0" applyFont="1" applyBorder="1" applyAlignment="1">
      <alignment horizontal="center" textRotation="90" wrapText="1"/>
    </xf>
    <xf numFmtId="0" fontId="61" fillId="0" borderId="25" xfId="0" applyFont="1" applyBorder="1" applyAlignment="1">
      <alignment textRotation="90" wrapText="1"/>
    </xf>
    <xf numFmtId="0" fontId="61" fillId="0" borderId="29" xfId="0" applyFont="1" applyBorder="1" applyAlignment="1">
      <alignment horizontal="center" textRotation="90" wrapText="1"/>
    </xf>
    <xf numFmtId="0" fontId="61" fillId="0" borderId="34" xfId="0" applyFont="1" applyBorder="1" applyAlignment="1">
      <alignment horizontal="center" textRotation="90" wrapText="1"/>
    </xf>
    <xf numFmtId="0" fontId="62" fillId="0" borderId="25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textRotation="90"/>
    </xf>
    <xf numFmtId="0" fontId="62" fillId="0" borderId="35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33" xfId="0" applyFont="1" applyBorder="1" applyAlignment="1">
      <alignment horizontal="center" textRotation="90"/>
    </xf>
    <xf numFmtId="0" fontId="61" fillId="0" borderId="37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2" fillId="0" borderId="31" xfId="0" applyFont="1" applyBorder="1" applyAlignment="1">
      <alignment horizontal="center" textRotation="90" wrapText="1"/>
    </xf>
    <xf numFmtId="0" fontId="61" fillId="0" borderId="34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62" fillId="0" borderId="33" xfId="0" applyFont="1" applyBorder="1" applyAlignment="1">
      <alignment horizontal="center" textRotation="90" wrapText="1"/>
    </xf>
    <xf numFmtId="0" fontId="62" fillId="0" borderId="36" xfId="0" applyFont="1" applyBorder="1" applyAlignment="1">
      <alignment textRotation="90" wrapText="1"/>
    </xf>
    <xf numFmtId="0" fontId="62" fillId="0" borderId="25" xfId="0" applyFont="1" applyBorder="1" applyAlignment="1">
      <alignment textRotation="90" wrapText="1"/>
    </xf>
    <xf numFmtId="0" fontId="62" fillId="0" borderId="29" xfId="0" applyFont="1" applyBorder="1" applyAlignment="1">
      <alignment horizontal="center" textRotation="90" wrapText="1"/>
    </xf>
    <xf numFmtId="0" fontId="62" fillId="0" borderId="29" xfId="0" applyFont="1" applyBorder="1" applyAlignment="1">
      <alignment horizontal="center" textRotation="90"/>
    </xf>
    <xf numFmtId="0" fontId="61" fillId="0" borderId="36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5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textRotation="90"/>
      <protection/>
    </xf>
    <xf numFmtId="0" fontId="8" fillId="0" borderId="25" xfId="0" applyFont="1" applyFill="1" applyBorder="1" applyAlignment="1" applyProtection="1">
      <alignment horizontal="center" textRotation="90" wrapText="1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>
      <alignment/>
    </xf>
    <xf numFmtId="0" fontId="12" fillId="0" borderId="25" xfId="0" applyFont="1" applyFill="1" applyBorder="1" applyAlignment="1" applyProtection="1">
      <alignment horizontal="right"/>
      <protection/>
    </xf>
    <xf numFmtId="0" fontId="12" fillId="0" borderId="25" xfId="0" applyFont="1" applyFill="1" applyBorder="1" applyAlignment="1" applyProtection="1">
      <alignment horizontal="right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/>
      <protection/>
    </xf>
    <xf numFmtId="0" fontId="13" fillId="0" borderId="40" xfId="0" applyFont="1" applyFill="1" applyBorder="1" applyAlignment="1" applyProtection="1">
      <alignment horizontal="center" wrapText="1"/>
      <protection/>
    </xf>
    <xf numFmtId="0" fontId="40" fillId="0" borderId="41" xfId="0" applyFont="1" applyFill="1" applyBorder="1" applyAlignment="1" applyProtection="1">
      <alignment/>
      <protection/>
    </xf>
    <xf numFmtId="0" fontId="12" fillId="0" borderId="41" xfId="0" applyFont="1" applyFill="1" applyBorder="1" applyAlignment="1" applyProtection="1">
      <alignment wrapText="1"/>
      <protection/>
    </xf>
    <xf numFmtId="0" fontId="43" fillId="0" borderId="41" xfId="0" applyFont="1" applyFill="1" applyBorder="1" applyAlignment="1" applyProtection="1">
      <alignment wrapText="1"/>
      <protection locked="0"/>
    </xf>
    <xf numFmtId="0" fontId="12" fillId="0" borderId="41" xfId="0" applyFont="1" applyFill="1" applyBorder="1" applyAlignment="1" applyProtection="1">
      <alignment wrapText="1"/>
      <protection/>
    </xf>
    <xf numFmtId="0" fontId="13" fillId="0" borderId="42" xfId="0" applyFont="1" applyFill="1" applyBorder="1" applyAlignment="1">
      <alignment horizontal="right" wrapText="1"/>
    </xf>
    <xf numFmtId="0" fontId="42" fillId="0" borderId="31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43" fillId="0" borderId="31" xfId="0" applyFont="1" applyFill="1" applyBorder="1" applyAlignment="1" applyProtection="1">
      <alignment wrapText="1"/>
      <protection locked="0"/>
    </xf>
    <xf numFmtId="0" fontId="43" fillId="0" borderId="43" xfId="0" applyFont="1" applyFill="1" applyBorder="1" applyAlignment="1" applyProtection="1">
      <alignment wrapText="1"/>
      <protection locked="0"/>
    </xf>
    <xf numFmtId="0" fontId="12" fillId="0" borderId="28" xfId="0" applyFont="1" applyFill="1" applyBorder="1" applyAlignment="1" applyProtection="1">
      <alignment/>
      <protection/>
    </xf>
    <xf numFmtId="0" fontId="12" fillId="0" borderId="44" xfId="0" applyFont="1" applyFill="1" applyBorder="1" applyAlignment="1" applyProtection="1">
      <alignment/>
      <protection/>
    </xf>
    <xf numFmtId="0" fontId="13" fillId="0" borderId="42" xfId="0" applyFont="1" applyFill="1" applyBorder="1" applyAlignment="1">
      <alignment wrapText="1"/>
    </xf>
    <xf numFmtId="0" fontId="47" fillId="0" borderId="45" xfId="0" applyFont="1" applyFill="1" applyBorder="1" applyAlignment="1">
      <alignment horizontal="right" wrapText="1"/>
    </xf>
    <xf numFmtId="0" fontId="43" fillId="0" borderId="29" xfId="0" applyFont="1" applyFill="1" applyBorder="1" applyAlignment="1" applyProtection="1">
      <alignment wrapText="1"/>
      <protection locked="0"/>
    </xf>
    <xf numFmtId="0" fontId="43" fillId="0" borderId="46" xfId="0" applyFont="1" applyFill="1" applyBorder="1" applyAlignment="1" applyProtection="1">
      <alignment wrapText="1"/>
      <protection locked="0"/>
    </xf>
    <xf numFmtId="0" fontId="12" fillId="0" borderId="28" xfId="0" applyFont="1" applyFill="1" applyBorder="1" applyAlignment="1" applyProtection="1">
      <alignment wrapText="1"/>
      <protection/>
    </xf>
    <xf numFmtId="0" fontId="12" fillId="0" borderId="44" xfId="0" applyFont="1" applyFill="1" applyBorder="1" applyAlignment="1" applyProtection="1">
      <alignment wrapText="1"/>
      <protection/>
    </xf>
    <xf numFmtId="0" fontId="13" fillId="0" borderId="45" xfId="0" applyFont="1" applyFill="1" applyBorder="1" applyAlignment="1">
      <alignment wrapText="1"/>
    </xf>
    <xf numFmtId="0" fontId="12" fillId="0" borderId="31" xfId="0" applyFont="1" applyFill="1" applyBorder="1" applyAlignment="1" applyProtection="1">
      <alignment wrapText="1"/>
      <protection/>
    </xf>
    <xf numFmtId="0" fontId="12" fillId="0" borderId="29" xfId="0" applyFont="1" applyFill="1" applyBorder="1" applyAlignment="1" applyProtection="1">
      <alignment wrapText="1"/>
      <protection/>
    </xf>
    <xf numFmtId="0" fontId="11" fillId="0" borderId="3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4">
      <selection activeCell="A10" sqref="A10"/>
    </sheetView>
  </sheetViews>
  <sheetFormatPr defaultColWidth="9" defaultRowHeight="12.75"/>
  <cols>
    <col min="1" max="1" width="21.66015625" style="2" customWidth="1"/>
    <col min="2" max="17" width="7.5" style="2" customWidth="1"/>
    <col min="18" max="16384" width="9" style="2" customWidth="1"/>
  </cols>
  <sheetData>
    <row r="1" spans="1:14" s="54" customFormat="1" ht="15">
      <c r="A1" s="52" t="s">
        <v>760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s="4" customFormat="1" ht="15">
      <c r="A2" s="5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18">
      <c r="A3" s="62" t="s">
        <v>776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9"/>
      <c r="O3" s="60"/>
      <c r="P3" s="57"/>
      <c r="Q3" s="57"/>
    </row>
    <row r="4" spans="1:17" s="4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4" customFormat="1" ht="12.75">
      <c r="A5" s="73" t="s">
        <v>790</v>
      </c>
      <c r="B5" s="74" t="s">
        <v>5</v>
      </c>
      <c r="C5" s="75" t="s">
        <v>762</v>
      </c>
      <c r="D5" s="75"/>
      <c r="E5" s="75"/>
      <c r="F5" s="75"/>
      <c r="G5" s="75"/>
      <c r="H5" s="75"/>
      <c r="I5" s="75"/>
      <c r="J5" s="75"/>
      <c r="K5" s="75"/>
      <c r="L5" s="76"/>
      <c r="M5" s="77" t="s">
        <v>763</v>
      </c>
      <c r="N5" s="75"/>
      <c r="O5" s="75"/>
      <c r="P5" s="76"/>
      <c r="Q5" s="66" t="s">
        <v>764</v>
      </c>
    </row>
    <row r="6" spans="1:17" s="4" customFormat="1" ht="12.75" customHeight="1">
      <c r="A6" s="73"/>
      <c r="B6" s="78"/>
      <c r="C6" s="79" t="s">
        <v>765</v>
      </c>
      <c r="D6" s="80"/>
      <c r="E6" s="80"/>
      <c r="F6" s="80"/>
      <c r="G6" s="81"/>
      <c r="H6" s="82" t="s">
        <v>766</v>
      </c>
      <c r="I6" s="83"/>
      <c r="J6" s="82" t="s">
        <v>767</v>
      </c>
      <c r="K6" s="83"/>
      <c r="L6" s="67" t="s">
        <v>768</v>
      </c>
      <c r="M6" s="84" t="s">
        <v>5</v>
      </c>
      <c r="N6" s="67" t="s">
        <v>769</v>
      </c>
      <c r="O6" s="67" t="s">
        <v>770</v>
      </c>
      <c r="P6" s="67" t="s">
        <v>9</v>
      </c>
      <c r="Q6" s="68"/>
    </row>
    <row r="7" spans="1:17" s="4" customFormat="1" ht="12.75" customHeight="1">
      <c r="A7" s="73"/>
      <c r="B7" s="78"/>
      <c r="C7" s="85" t="s">
        <v>771</v>
      </c>
      <c r="D7" s="86"/>
      <c r="E7" s="86"/>
      <c r="F7" s="86"/>
      <c r="G7" s="67" t="s">
        <v>9</v>
      </c>
      <c r="H7" s="87"/>
      <c r="I7" s="85"/>
      <c r="J7" s="87"/>
      <c r="K7" s="85"/>
      <c r="L7" s="69"/>
      <c r="M7" s="88"/>
      <c r="N7" s="69"/>
      <c r="O7" s="69"/>
      <c r="P7" s="69"/>
      <c r="Q7" s="68"/>
    </row>
    <row r="8" spans="1:17" s="4" customFormat="1" ht="75.75">
      <c r="A8" s="73"/>
      <c r="B8" s="78"/>
      <c r="C8" s="89" t="s">
        <v>5</v>
      </c>
      <c r="D8" s="70" t="s">
        <v>772</v>
      </c>
      <c r="E8" s="70" t="s">
        <v>773</v>
      </c>
      <c r="F8" s="70" t="s">
        <v>774</v>
      </c>
      <c r="G8" s="71"/>
      <c r="H8" s="90" t="s">
        <v>5</v>
      </c>
      <c r="I8" s="70" t="s">
        <v>775</v>
      </c>
      <c r="J8" s="90" t="s">
        <v>5</v>
      </c>
      <c r="K8" s="70" t="s">
        <v>775</v>
      </c>
      <c r="L8" s="71"/>
      <c r="M8" s="91"/>
      <c r="N8" s="71"/>
      <c r="O8" s="71"/>
      <c r="P8" s="71"/>
      <c r="Q8" s="72"/>
    </row>
    <row r="9" spans="1:17" s="6" customFormat="1" ht="13.5" customHeight="1">
      <c r="A9" s="73"/>
      <c r="B9" s="92"/>
      <c r="C9" s="93">
        <v>1</v>
      </c>
      <c r="D9" s="94">
        <v>2</v>
      </c>
      <c r="E9" s="94">
        <v>3</v>
      </c>
      <c r="F9" s="93">
        <v>4</v>
      </c>
      <c r="G9" s="94">
        <v>5</v>
      </c>
      <c r="H9" s="94">
        <v>6</v>
      </c>
      <c r="I9" s="93">
        <v>7</v>
      </c>
      <c r="J9" s="94">
        <v>8</v>
      </c>
      <c r="K9" s="94">
        <v>9</v>
      </c>
      <c r="L9" s="93">
        <v>10</v>
      </c>
      <c r="M9" s="94">
        <v>11</v>
      </c>
      <c r="N9" s="94">
        <v>12</v>
      </c>
      <c r="O9" s="93">
        <v>13</v>
      </c>
      <c r="P9" s="94">
        <v>14</v>
      </c>
      <c r="Q9" s="94">
        <v>15</v>
      </c>
    </row>
    <row r="10" spans="1:17" ht="40.5" customHeight="1">
      <c r="A10" s="111" t="s">
        <v>791</v>
      </c>
      <c r="B10" s="63">
        <f>C10+G10+H10+J10+L10+M10</f>
        <v>0</v>
      </c>
      <c r="C10" s="63">
        <f>D10+E10+F10</f>
        <v>0</v>
      </c>
      <c r="D10" s="64"/>
      <c r="E10" s="64"/>
      <c r="F10" s="64"/>
      <c r="G10" s="64"/>
      <c r="H10" s="65"/>
      <c r="I10" s="64"/>
      <c r="J10" s="64"/>
      <c r="K10" s="64"/>
      <c r="L10" s="64"/>
      <c r="M10" s="63">
        <f>N10+O10+P10</f>
        <v>0</v>
      </c>
      <c r="N10" s="64"/>
      <c r="O10" s="64"/>
      <c r="P10" s="64"/>
      <c r="Q10" s="64"/>
    </row>
    <row r="11" spans="1:17" ht="40.5" customHeight="1">
      <c r="A11" s="61"/>
      <c r="B11" s="63">
        <f aca="true" t="shared" si="0" ref="B11:B16">C11+G11+H11+J11+L11+M11</f>
        <v>0</v>
      </c>
      <c r="C11" s="63">
        <f aca="true" t="shared" si="1" ref="C11:C16">D11+E11+F11</f>
        <v>0</v>
      </c>
      <c r="D11" s="64"/>
      <c r="E11" s="64"/>
      <c r="F11" s="64"/>
      <c r="G11" s="64"/>
      <c r="H11" s="65"/>
      <c r="I11" s="64"/>
      <c r="J11" s="64"/>
      <c r="K11" s="64"/>
      <c r="L11" s="64"/>
      <c r="M11" s="63">
        <f aca="true" t="shared" si="2" ref="M11:M16">N11+O11+P11</f>
        <v>0</v>
      </c>
      <c r="N11" s="64"/>
      <c r="O11" s="64"/>
      <c r="P11" s="64"/>
      <c r="Q11" s="64"/>
    </row>
    <row r="12" spans="1:17" ht="40.5" customHeight="1">
      <c r="A12" s="61"/>
      <c r="B12" s="63">
        <f t="shared" si="0"/>
        <v>0</v>
      </c>
      <c r="C12" s="63">
        <f t="shared" si="1"/>
        <v>0</v>
      </c>
      <c r="D12" s="64"/>
      <c r="E12" s="64"/>
      <c r="F12" s="64"/>
      <c r="G12" s="64"/>
      <c r="H12" s="65"/>
      <c r="I12" s="64"/>
      <c r="J12" s="64"/>
      <c r="K12" s="64"/>
      <c r="L12" s="64"/>
      <c r="M12" s="63">
        <f t="shared" si="2"/>
        <v>0</v>
      </c>
      <c r="N12" s="64"/>
      <c r="O12" s="64"/>
      <c r="P12" s="64"/>
      <c r="Q12" s="64"/>
    </row>
    <row r="13" spans="1:17" ht="40.5" customHeight="1">
      <c r="A13" s="61"/>
      <c r="B13" s="63">
        <f t="shared" si="0"/>
        <v>0</v>
      </c>
      <c r="C13" s="63">
        <f t="shared" si="1"/>
        <v>0</v>
      </c>
      <c r="D13" s="64"/>
      <c r="E13" s="64"/>
      <c r="F13" s="64"/>
      <c r="G13" s="64"/>
      <c r="H13" s="65"/>
      <c r="I13" s="64"/>
      <c r="J13" s="64"/>
      <c r="K13" s="64"/>
      <c r="L13" s="64"/>
      <c r="M13" s="63">
        <f t="shared" si="2"/>
        <v>0</v>
      </c>
      <c r="N13" s="64"/>
      <c r="O13" s="64"/>
      <c r="P13" s="64"/>
      <c r="Q13" s="64"/>
    </row>
    <row r="14" spans="1:17" ht="40.5" customHeight="1">
      <c r="A14" s="61"/>
      <c r="B14" s="63">
        <f t="shared" si="0"/>
        <v>0</v>
      </c>
      <c r="C14" s="63">
        <f t="shared" si="1"/>
        <v>0</v>
      </c>
      <c r="D14" s="64"/>
      <c r="E14" s="64"/>
      <c r="F14" s="64"/>
      <c r="G14" s="64"/>
      <c r="H14" s="65"/>
      <c r="I14" s="64"/>
      <c r="J14" s="64"/>
      <c r="K14" s="64"/>
      <c r="L14" s="64"/>
      <c r="M14" s="63">
        <f t="shared" si="2"/>
        <v>0</v>
      </c>
      <c r="N14" s="64"/>
      <c r="O14" s="64"/>
      <c r="P14" s="64"/>
      <c r="Q14" s="64"/>
    </row>
    <row r="15" spans="1:17" ht="40.5" customHeight="1">
      <c r="A15" s="61"/>
      <c r="B15" s="63">
        <f t="shared" si="0"/>
        <v>0</v>
      </c>
      <c r="C15" s="63">
        <f t="shared" si="1"/>
        <v>0</v>
      </c>
      <c r="D15" s="64"/>
      <c r="E15" s="64"/>
      <c r="F15" s="64"/>
      <c r="G15" s="64"/>
      <c r="H15" s="65"/>
      <c r="I15" s="64"/>
      <c r="J15" s="64"/>
      <c r="K15" s="64"/>
      <c r="L15" s="64"/>
      <c r="M15" s="63">
        <f t="shared" si="2"/>
        <v>0</v>
      </c>
      <c r="N15" s="64"/>
      <c r="O15" s="64"/>
      <c r="P15" s="64"/>
      <c r="Q15" s="64"/>
    </row>
    <row r="16" spans="1:17" ht="40.5" customHeight="1">
      <c r="A16" s="61"/>
      <c r="B16" s="63">
        <f t="shared" si="0"/>
        <v>0</v>
      </c>
      <c r="C16" s="63">
        <f t="shared" si="1"/>
        <v>0</v>
      </c>
      <c r="D16" s="64"/>
      <c r="E16" s="64"/>
      <c r="F16" s="64"/>
      <c r="G16" s="64"/>
      <c r="H16" s="65"/>
      <c r="I16" s="64"/>
      <c r="J16" s="64"/>
      <c r="K16" s="64"/>
      <c r="L16" s="64"/>
      <c r="M16" s="63">
        <f t="shared" si="2"/>
        <v>0</v>
      </c>
      <c r="N16" s="64"/>
      <c r="O16" s="64"/>
      <c r="P16" s="64"/>
      <c r="Q16" s="64"/>
    </row>
    <row r="17" spans="1:17" ht="40.5" customHeight="1">
      <c r="A17" s="61"/>
      <c r="B17" s="63">
        <f>C17+G17+H17+J17+L17+M17</f>
        <v>0</v>
      </c>
      <c r="C17" s="63">
        <f>D17+E17+F17</f>
        <v>0</v>
      </c>
      <c r="D17" s="64"/>
      <c r="E17" s="64"/>
      <c r="F17" s="64"/>
      <c r="G17" s="64"/>
      <c r="H17" s="65"/>
      <c r="I17" s="64"/>
      <c r="J17" s="64"/>
      <c r="K17" s="64"/>
      <c r="L17" s="64"/>
      <c r="M17" s="63">
        <f>N17+O17+P17</f>
        <v>0</v>
      </c>
      <c r="N17" s="64"/>
      <c r="O17" s="64"/>
      <c r="P17" s="64"/>
      <c r="Q17" s="64"/>
    </row>
  </sheetData>
  <mergeCells count="15">
    <mergeCell ref="A5:A9"/>
    <mergeCell ref="B5:B9"/>
    <mergeCell ref="C5:L5"/>
    <mergeCell ref="C7:F7"/>
    <mergeCell ref="G7:G8"/>
    <mergeCell ref="M5:P5"/>
    <mergeCell ref="Q5:Q8"/>
    <mergeCell ref="C6:G6"/>
    <mergeCell ref="H6:I7"/>
    <mergeCell ref="J6:K7"/>
    <mergeCell ref="L6:L8"/>
    <mergeCell ref="M6:M8"/>
    <mergeCell ref="N6:N8"/>
    <mergeCell ref="O6:O8"/>
    <mergeCell ref="P6:P8"/>
  </mergeCells>
  <printOptions/>
  <pageMargins left="0.41" right="0.5" top="0.4" bottom="0.51" header="0.32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15" zoomScaleNormal="115" zoomScalePageLayoutView="0" workbookViewId="0" topLeftCell="A1">
      <selection activeCell="A18" sqref="A18"/>
    </sheetView>
  </sheetViews>
  <sheetFormatPr defaultColWidth="9" defaultRowHeight="12.75"/>
  <cols>
    <col min="1" max="1" width="29.33203125" style="3" customWidth="1"/>
    <col min="2" max="14" width="9" style="1" customWidth="1"/>
    <col min="15" max="15" width="7" style="2" customWidth="1"/>
    <col min="16" max="16384" width="9" style="2" customWidth="1"/>
  </cols>
  <sheetData>
    <row r="1" spans="1:14" s="54" customFormat="1" ht="15">
      <c r="A1" s="52" t="s">
        <v>760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ht="12.75">
      <c r="A2" s="2"/>
    </row>
    <row r="3" spans="1:14" s="5" customFormat="1" ht="14.25">
      <c r="A3" s="95" t="s">
        <v>21</v>
      </c>
      <c r="B3" s="96"/>
      <c r="C3" s="96"/>
      <c r="D3" s="96"/>
      <c r="E3" s="96"/>
      <c r="F3" s="96"/>
      <c r="G3" s="96"/>
      <c r="H3" s="96"/>
      <c r="I3" s="96"/>
      <c r="J3" s="97"/>
      <c r="K3" s="96"/>
      <c r="L3" s="96"/>
      <c r="M3" s="96"/>
      <c r="N3" s="98"/>
    </row>
    <row r="4" spans="1:14" s="4" customFormat="1" ht="12.75" customHeight="1">
      <c r="A4" s="108" t="s">
        <v>790</v>
      </c>
      <c r="B4" s="99" t="s">
        <v>777</v>
      </c>
      <c r="C4" s="99"/>
      <c r="D4" s="99"/>
      <c r="E4" s="99"/>
      <c r="F4" s="99"/>
      <c r="G4" s="99"/>
      <c r="H4" s="99"/>
      <c r="I4" s="99"/>
      <c r="J4" s="99"/>
      <c r="K4" s="100" t="s">
        <v>788</v>
      </c>
      <c r="L4" s="100"/>
      <c r="M4" s="100"/>
      <c r="N4" s="101" t="s">
        <v>1</v>
      </c>
    </row>
    <row r="5" spans="1:14" s="4" customFormat="1" ht="21" customHeight="1">
      <c r="A5" s="109"/>
      <c r="B5" s="102" t="s">
        <v>780</v>
      </c>
      <c r="C5" s="102" t="s">
        <v>781</v>
      </c>
      <c r="D5" s="102" t="s">
        <v>782</v>
      </c>
      <c r="E5" s="100" t="s">
        <v>2</v>
      </c>
      <c r="F5" s="100"/>
      <c r="G5" s="100"/>
      <c r="H5" s="100" t="s">
        <v>778</v>
      </c>
      <c r="I5" s="100"/>
      <c r="J5" s="100"/>
      <c r="K5" s="100"/>
      <c r="L5" s="100"/>
      <c r="M5" s="100"/>
      <c r="N5" s="101"/>
    </row>
    <row r="6" spans="1:14" s="4" customFormat="1" ht="17.25" customHeight="1">
      <c r="A6" s="109"/>
      <c r="B6" s="102"/>
      <c r="C6" s="102" t="s">
        <v>3</v>
      </c>
      <c r="D6" s="102" t="s">
        <v>4</v>
      </c>
      <c r="E6" s="99" t="s">
        <v>785</v>
      </c>
      <c r="F6" s="99"/>
      <c r="G6" s="102" t="s">
        <v>784</v>
      </c>
      <c r="H6" s="100"/>
      <c r="I6" s="100"/>
      <c r="J6" s="100"/>
      <c r="K6" s="102" t="s">
        <v>787</v>
      </c>
      <c r="L6" s="99" t="s">
        <v>6</v>
      </c>
      <c r="M6" s="99"/>
      <c r="N6" s="101"/>
    </row>
    <row r="7" spans="1:14" s="4" customFormat="1" ht="12.75">
      <c r="A7" s="109"/>
      <c r="B7" s="102"/>
      <c r="C7" s="102" t="s">
        <v>7</v>
      </c>
      <c r="D7" s="102" t="s">
        <v>8</v>
      </c>
      <c r="E7" s="101" t="s">
        <v>5</v>
      </c>
      <c r="F7" s="101" t="s">
        <v>783</v>
      </c>
      <c r="G7" s="102"/>
      <c r="H7" s="100" t="s">
        <v>789</v>
      </c>
      <c r="I7" s="100"/>
      <c r="J7" s="101" t="s">
        <v>9</v>
      </c>
      <c r="K7" s="102" t="s">
        <v>10</v>
      </c>
      <c r="L7" s="101" t="s">
        <v>11</v>
      </c>
      <c r="M7" s="102" t="s">
        <v>779</v>
      </c>
      <c r="N7" s="101"/>
    </row>
    <row r="8" spans="1:14" s="4" customFormat="1" ht="12.75">
      <c r="A8" s="109"/>
      <c r="B8" s="102"/>
      <c r="C8" s="102" t="s">
        <v>12</v>
      </c>
      <c r="D8" s="102" t="s">
        <v>10</v>
      </c>
      <c r="E8" s="101"/>
      <c r="F8" s="101" t="s">
        <v>13</v>
      </c>
      <c r="G8" s="102"/>
      <c r="H8" s="100"/>
      <c r="I8" s="100"/>
      <c r="J8" s="101"/>
      <c r="K8" s="102" t="s">
        <v>14</v>
      </c>
      <c r="L8" s="101"/>
      <c r="M8" s="102" t="s">
        <v>15</v>
      </c>
      <c r="N8" s="101"/>
    </row>
    <row r="9" spans="1:14" s="4" customFormat="1" ht="12.75">
      <c r="A9" s="109"/>
      <c r="B9" s="102"/>
      <c r="C9" s="102" t="s">
        <v>17</v>
      </c>
      <c r="D9" s="102" t="s">
        <v>16</v>
      </c>
      <c r="E9" s="101"/>
      <c r="F9" s="101"/>
      <c r="G9" s="102"/>
      <c r="H9" s="100"/>
      <c r="I9" s="100"/>
      <c r="J9" s="101"/>
      <c r="K9" s="102"/>
      <c r="L9" s="101"/>
      <c r="M9" s="102" t="s">
        <v>18</v>
      </c>
      <c r="N9" s="101"/>
    </row>
    <row r="10" spans="1:14" s="4" customFormat="1" ht="12.75" customHeight="1">
      <c r="A10" s="109"/>
      <c r="B10" s="102"/>
      <c r="C10" s="102" t="s">
        <v>10</v>
      </c>
      <c r="D10" s="102"/>
      <c r="E10" s="101"/>
      <c r="F10" s="101" t="s">
        <v>0</v>
      </c>
      <c r="G10" s="102"/>
      <c r="H10" s="100"/>
      <c r="I10" s="100"/>
      <c r="J10" s="101"/>
      <c r="K10" s="102"/>
      <c r="L10" s="101"/>
      <c r="M10" s="102" t="s">
        <v>19</v>
      </c>
      <c r="N10" s="101"/>
    </row>
    <row r="11" spans="1:14" s="4" customFormat="1" ht="12.75" customHeight="1">
      <c r="A11" s="109"/>
      <c r="B11" s="102"/>
      <c r="C11" s="102" t="s">
        <v>16</v>
      </c>
      <c r="D11" s="102"/>
      <c r="E11" s="101"/>
      <c r="F11" s="101" t="s">
        <v>0</v>
      </c>
      <c r="G11" s="102"/>
      <c r="H11" s="101" t="s">
        <v>11</v>
      </c>
      <c r="I11" s="102" t="s">
        <v>786</v>
      </c>
      <c r="J11" s="101"/>
      <c r="K11" s="102"/>
      <c r="L11" s="101"/>
      <c r="M11" s="102" t="s">
        <v>20</v>
      </c>
      <c r="N11" s="101"/>
    </row>
    <row r="12" spans="1:14" s="4" customFormat="1" ht="12.75" customHeight="1">
      <c r="A12" s="109"/>
      <c r="B12" s="102"/>
      <c r="C12" s="102"/>
      <c r="D12" s="102"/>
      <c r="E12" s="101"/>
      <c r="F12" s="101"/>
      <c r="G12" s="102"/>
      <c r="H12" s="101"/>
      <c r="I12" s="102"/>
      <c r="J12" s="101"/>
      <c r="K12" s="102"/>
      <c r="L12" s="101"/>
      <c r="M12" s="102"/>
      <c r="N12" s="101"/>
    </row>
    <row r="13" spans="1:14" s="4" customFormat="1" ht="50.25" customHeight="1">
      <c r="A13" s="109"/>
      <c r="B13" s="102"/>
      <c r="C13" s="102"/>
      <c r="D13" s="102"/>
      <c r="E13" s="101"/>
      <c r="F13" s="101"/>
      <c r="G13" s="102"/>
      <c r="H13" s="101"/>
      <c r="I13" s="102"/>
      <c r="J13" s="101"/>
      <c r="K13" s="102"/>
      <c r="L13" s="101"/>
      <c r="M13" s="102"/>
      <c r="N13" s="101"/>
    </row>
    <row r="14" spans="1:14" s="6" customFormat="1" ht="13.5" customHeight="1">
      <c r="A14" s="110"/>
      <c r="B14" s="103">
        <v>1</v>
      </c>
      <c r="C14" s="103">
        <v>2</v>
      </c>
      <c r="D14" s="103">
        <v>3</v>
      </c>
      <c r="E14" s="103">
        <v>4</v>
      </c>
      <c r="F14" s="103">
        <v>5</v>
      </c>
      <c r="G14" s="103">
        <v>6</v>
      </c>
      <c r="H14" s="103">
        <v>7</v>
      </c>
      <c r="I14" s="103">
        <v>8</v>
      </c>
      <c r="J14" s="103">
        <v>9</v>
      </c>
      <c r="K14" s="103">
        <v>10</v>
      </c>
      <c r="L14" s="103">
        <v>11</v>
      </c>
      <c r="M14" s="103">
        <v>12</v>
      </c>
      <c r="N14" s="103">
        <v>13</v>
      </c>
    </row>
    <row r="15" spans="1:14" ht="29.25" customHeight="1">
      <c r="A15" s="111" t="s">
        <v>791</v>
      </c>
      <c r="B15" s="104"/>
      <c r="C15" s="104"/>
      <c r="D15" s="104"/>
      <c r="E15" s="106">
        <f>H15+J15</f>
        <v>0</v>
      </c>
      <c r="F15" s="104"/>
      <c r="G15" s="104"/>
      <c r="H15" s="104"/>
      <c r="I15" s="104"/>
      <c r="J15" s="104"/>
      <c r="K15" s="107">
        <f>L15+M15</f>
        <v>0</v>
      </c>
      <c r="L15" s="104"/>
      <c r="M15" s="104"/>
      <c r="N15" s="104"/>
    </row>
    <row r="16" spans="1:14" ht="29.25" customHeight="1">
      <c r="A16" s="105"/>
      <c r="B16" s="104"/>
      <c r="C16" s="104"/>
      <c r="D16" s="104"/>
      <c r="E16" s="106">
        <f>H16+J16</f>
        <v>0</v>
      </c>
      <c r="F16" s="104"/>
      <c r="G16" s="104"/>
      <c r="H16" s="104"/>
      <c r="I16" s="104"/>
      <c r="J16" s="104"/>
      <c r="K16" s="107">
        <f>L16+M16</f>
        <v>0</v>
      </c>
      <c r="L16" s="104"/>
      <c r="M16" s="104"/>
      <c r="N16" s="104"/>
    </row>
    <row r="17" spans="1:14" ht="29.25" customHeight="1">
      <c r="A17" s="105"/>
      <c r="B17" s="104"/>
      <c r="C17" s="104"/>
      <c r="D17" s="104"/>
      <c r="E17" s="106">
        <f>H17+J17</f>
        <v>0</v>
      </c>
      <c r="F17" s="104"/>
      <c r="G17" s="104"/>
      <c r="H17" s="104"/>
      <c r="I17" s="104"/>
      <c r="J17" s="104"/>
      <c r="K17" s="107">
        <f>L17+M17</f>
        <v>0</v>
      </c>
      <c r="L17" s="104"/>
      <c r="M17" s="104"/>
      <c r="N17" s="104"/>
    </row>
    <row r="18" spans="1:14" ht="29.25" customHeight="1">
      <c r="A18" s="105"/>
      <c r="B18" s="104"/>
      <c r="C18" s="104"/>
      <c r="D18" s="104"/>
      <c r="E18" s="106">
        <f>H18+J18</f>
        <v>0</v>
      </c>
      <c r="F18" s="104"/>
      <c r="G18" s="104"/>
      <c r="H18" s="104"/>
      <c r="I18" s="104"/>
      <c r="J18" s="104"/>
      <c r="K18" s="107">
        <f>L18+M18</f>
        <v>0</v>
      </c>
      <c r="L18" s="104"/>
      <c r="M18" s="104"/>
      <c r="N18" s="104"/>
    </row>
    <row r="19" spans="1:14" ht="29.25" customHeight="1">
      <c r="A19" s="105"/>
      <c r="B19" s="104"/>
      <c r="C19" s="104"/>
      <c r="D19" s="104"/>
      <c r="E19" s="106">
        <f>H19+J19</f>
        <v>0</v>
      </c>
      <c r="F19" s="104"/>
      <c r="G19" s="104"/>
      <c r="H19" s="104"/>
      <c r="I19" s="104"/>
      <c r="J19" s="104"/>
      <c r="K19" s="107">
        <f>L19+M19</f>
        <v>0</v>
      </c>
      <c r="L19" s="104"/>
      <c r="M19" s="104"/>
      <c r="N19" s="104"/>
    </row>
    <row r="20" spans="1:14" ht="29.25" customHeight="1">
      <c r="A20" s="105"/>
      <c r="B20" s="104"/>
      <c r="C20" s="104"/>
      <c r="D20" s="104"/>
      <c r="E20" s="106">
        <f>H20+J20</f>
        <v>0</v>
      </c>
      <c r="F20" s="104"/>
      <c r="G20" s="104"/>
      <c r="H20" s="104"/>
      <c r="I20" s="104"/>
      <c r="J20" s="104"/>
      <c r="K20" s="107">
        <f>L20+M20</f>
        <v>0</v>
      </c>
      <c r="L20" s="104"/>
      <c r="M20" s="104"/>
      <c r="N20" s="104"/>
    </row>
    <row r="21" spans="1:14" ht="29.25" customHeight="1">
      <c r="A21" s="105"/>
      <c r="B21" s="104"/>
      <c r="C21" s="104"/>
      <c r="D21" s="104"/>
      <c r="E21" s="106">
        <f>H21+J21</f>
        <v>0</v>
      </c>
      <c r="F21" s="104"/>
      <c r="G21" s="104"/>
      <c r="H21" s="104"/>
      <c r="I21" s="104"/>
      <c r="J21" s="104"/>
      <c r="K21" s="107">
        <f>L21+M21</f>
        <v>0</v>
      </c>
      <c r="L21" s="104"/>
      <c r="M21" s="104"/>
      <c r="N21" s="104"/>
    </row>
    <row r="22" spans="1:14" ht="29.25" customHeight="1">
      <c r="A22" s="105"/>
      <c r="B22" s="104"/>
      <c r="C22" s="104"/>
      <c r="D22" s="104"/>
      <c r="E22" s="106">
        <f>H22+J22</f>
        <v>0</v>
      </c>
      <c r="F22" s="104"/>
      <c r="G22" s="104"/>
      <c r="H22" s="104"/>
      <c r="I22" s="104"/>
      <c r="J22" s="104"/>
      <c r="K22" s="107">
        <f>L22+M22</f>
        <v>0</v>
      </c>
      <c r="L22" s="104"/>
      <c r="M22" s="104"/>
      <c r="N22" s="104"/>
    </row>
    <row r="23" spans="1:14" ht="29.25" customHeight="1">
      <c r="A23" s="105"/>
      <c r="B23" s="104"/>
      <c r="C23" s="104"/>
      <c r="D23" s="104"/>
      <c r="E23" s="106">
        <f>H23+J23</f>
        <v>0</v>
      </c>
      <c r="F23" s="104"/>
      <c r="G23" s="104"/>
      <c r="H23" s="104"/>
      <c r="I23" s="104"/>
      <c r="J23" s="104"/>
      <c r="K23" s="107">
        <f>L23+M23</f>
        <v>0</v>
      </c>
      <c r="L23" s="104"/>
      <c r="M23" s="104"/>
      <c r="N23" s="104"/>
    </row>
    <row r="24" spans="1:14" ht="29.25" customHeight="1">
      <c r="A24" s="105"/>
      <c r="B24" s="104"/>
      <c r="C24" s="104"/>
      <c r="D24" s="104"/>
      <c r="E24" s="106">
        <f>H24+J24</f>
        <v>0</v>
      </c>
      <c r="F24" s="104"/>
      <c r="G24" s="104"/>
      <c r="H24" s="104"/>
      <c r="I24" s="104"/>
      <c r="J24" s="104"/>
      <c r="K24" s="107">
        <f>L24+M24</f>
        <v>0</v>
      </c>
      <c r="L24" s="104"/>
      <c r="M24" s="104"/>
      <c r="N24" s="104"/>
    </row>
  </sheetData>
  <sheetProtection/>
  <mergeCells count="21">
    <mergeCell ref="F7:F13"/>
    <mergeCell ref="E6:F6"/>
    <mergeCell ref="E5:G5"/>
    <mergeCell ref="A4:A14"/>
    <mergeCell ref="B4:J4"/>
    <mergeCell ref="H5:J6"/>
    <mergeCell ref="G6:G13"/>
    <mergeCell ref="H11:H13"/>
    <mergeCell ref="I11:I13"/>
    <mergeCell ref="B5:B13"/>
    <mergeCell ref="C5:C13"/>
    <mergeCell ref="D5:D13"/>
    <mergeCell ref="E7:E13"/>
    <mergeCell ref="K6:K13"/>
    <mergeCell ref="H7:I10"/>
    <mergeCell ref="N4:N13"/>
    <mergeCell ref="L7:L13"/>
    <mergeCell ref="M7:M13"/>
    <mergeCell ref="K4:M5"/>
    <mergeCell ref="L6:M6"/>
    <mergeCell ref="J7:J13"/>
  </mergeCells>
  <printOptions/>
  <pageMargins left="0.5" right="0" top="0.53" bottom="0.5" header="0.35" footer="0.2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0"/>
  <sheetViews>
    <sheetView workbookViewId="0" topLeftCell="A1">
      <selection activeCell="J66" sqref="J66"/>
    </sheetView>
  </sheetViews>
  <sheetFormatPr defaultColWidth="9.33203125" defaultRowHeight="12.75"/>
  <cols>
    <col min="1" max="1" width="4.83203125" style="0" customWidth="1"/>
    <col min="2" max="2" width="23.16015625" style="7" customWidth="1"/>
    <col min="3" max="3" width="18.16015625" style="0" customWidth="1"/>
    <col min="4" max="19" width="5.66015625" style="0" customWidth="1"/>
  </cols>
  <sheetData>
    <row r="1" spans="1:15" s="54" customFormat="1" ht="15">
      <c r="A1" s="52" t="s">
        <v>760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9" ht="15" thickBot="1">
      <c r="A3" s="55" t="s">
        <v>761</v>
      </c>
      <c r="B3" s="9"/>
      <c r="C3" s="8"/>
      <c r="D3" s="8"/>
      <c r="E3" s="8"/>
      <c r="F3" s="8"/>
      <c r="G3" s="8"/>
      <c r="H3" s="8"/>
      <c r="I3" s="10"/>
      <c r="J3" s="10"/>
      <c r="K3" s="10"/>
      <c r="L3" s="10"/>
      <c r="M3" s="11"/>
      <c r="N3" s="11"/>
      <c r="O3" s="11"/>
      <c r="P3" s="12"/>
      <c r="Q3" s="13"/>
      <c r="R3" s="13"/>
      <c r="S3" s="13"/>
    </row>
    <row r="4" spans="1:19" ht="12.75">
      <c r="A4" s="14" t="s">
        <v>22</v>
      </c>
      <c r="B4" s="15" t="s">
        <v>0</v>
      </c>
      <c r="C4" s="16" t="s">
        <v>23</v>
      </c>
      <c r="D4" s="17" t="s">
        <v>24</v>
      </c>
      <c r="E4" s="18" t="s">
        <v>25</v>
      </c>
      <c r="F4" s="19" t="s">
        <v>26</v>
      </c>
      <c r="G4" s="18" t="s">
        <v>27</v>
      </c>
      <c r="H4" s="19" t="s">
        <v>28</v>
      </c>
      <c r="I4" s="18" t="s">
        <v>29</v>
      </c>
      <c r="J4" s="19" t="s">
        <v>30</v>
      </c>
      <c r="K4" s="18" t="s">
        <v>31</v>
      </c>
      <c r="L4" s="19" t="s">
        <v>32</v>
      </c>
      <c r="M4" s="18" t="s">
        <v>33</v>
      </c>
      <c r="N4" s="19" t="s">
        <v>34</v>
      </c>
      <c r="O4" s="18" t="s">
        <v>35</v>
      </c>
      <c r="P4" s="19" t="s">
        <v>36</v>
      </c>
      <c r="Q4" s="18" t="s">
        <v>37</v>
      </c>
      <c r="R4" s="19" t="s">
        <v>38</v>
      </c>
      <c r="S4" s="20"/>
    </row>
    <row r="5" spans="1:19" ht="24.75" thickBot="1">
      <c r="A5" s="21" t="s">
        <v>39</v>
      </c>
      <c r="B5" s="22" t="s">
        <v>40</v>
      </c>
      <c r="C5" s="23" t="s">
        <v>41</v>
      </c>
      <c r="D5" s="24" t="s">
        <v>42</v>
      </c>
      <c r="E5" s="24" t="s">
        <v>43</v>
      </c>
      <c r="F5" s="24" t="s">
        <v>42</v>
      </c>
      <c r="G5" s="24" t="s">
        <v>43</v>
      </c>
      <c r="H5" s="24" t="s">
        <v>42</v>
      </c>
      <c r="I5" s="24" t="s">
        <v>43</v>
      </c>
      <c r="J5" s="24" t="s">
        <v>42</v>
      </c>
      <c r="K5" s="24" t="s">
        <v>43</v>
      </c>
      <c r="L5" s="24" t="s">
        <v>42</v>
      </c>
      <c r="M5" s="24" t="s">
        <v>43</v>
      </c>
      <c r="N5" s="24" t="s">
        <v>42</v>
      </c>
      <c r="O5" s="24" t="s">
        <v>43</v>
      </c>
      <c r="P5" s="24" t="s">
        <v>42</v>
      </c>
      <c r="Q5" s="24" t="s">
        <v>43</v>
      </c>
      <c r="R5" s="24" t="s">
        <v>42</v>
      </c>
      <c r="S5" s="25" t="s">
        <v>43</v>
      </c>
    </row>
    <row r="6" spans="1:19" ht="13.5" thickBot="1">
      <c r="A6" s="26">
        <v>1</v>
      </c>
      <c r="B6" s="27">
        <v>2</v>
      </c>
      <c r="C6" s="28">
        <v>3</v>
      </c>
      <c r="D6" s="28">
        <v>6</v>
      </c>
      <c r="E6" s="28">
        <v>7</v>
      </c>
      <c r="F6" s="28">
        <v>8</v>
      </c>
      <c r="G6" s="28">
        <v>9</v>
      </c>
      <c r="H6" s="28">
        <v>10</v>
      </c>
      <c r="I6" s="28">
        <v>11</v>
      </c>
      <c r="J6" s="28">
        <v>12</v>
      </c>
      <c r="K6" s="28">
        <v>13</v>
      </c>
      <c r="L6" s="28">
        <v>14</v>
      </c>
      <c r="M6" s="28">
        <v>15</v>
      </c>
      <c r="N6" s="28">
        <v>16</v>
      </c>
      <c r="O6" s="28">
        <v>17</v>
      </c>
      <c r="P6" s="28">
        <v>18</v>
      </c>
      <c r="Q6" s="28">
        <v>19</v>
      </c>
      <c r="R6" s="28">
        <v>20</v>
      </c>
      <c r="S6" s="112">
        <v>21</v>
      </c>
    </row>
    <row r="7" spans="1:19" ht="32.25" customHeight="1" thickBot="1" thickTop="1">
      <c r="A7" s="26" t="s">
        <v>0</v>
      </c>
      <c r="B7" s="29" t="s">
        <v>44</v>
      </c>
      <c r="C7" s="30" t="s">
        <v>45</v>
      </c>
      <c r="D7" s="32">
        <f>SUM(D8,D360)</f>
        <v>0</v>
      </c>
      <c r="E7" s="32">
        <f>SUM(E8,E360)</f>
        <v>0</v>
      </c>
      <c r="F7" s="32">
        <f aca="true" t="shared" si="0" ref="F7:S7">SUM(F8,F360)</f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>
        <f t="shared" si="0"/>
        <v>0</v>
      </c>
      <c r="Q7" s="32">
        <f t="shared" si="0"/>
        <v>0</v>
      </c>
      <c r="R7" s="32">
        <f t="shared" si="0"/>
        <v>0</v>
      </c>
      <c r="S7" s="113">
        <f t="shared" si="0"/>
        <v>0</v>
      </c>
    </row>
    <row r="8" spans="1:19" ht="27.75" customHeight="1" thickBot="1" thickTop="1">
      <c r="A8" s="31"/>
      <c r="B8" s="29" t="s">
        <v>46</v>
      </c>
      <c r="C8" s="30" t="s">
        <v>47</v>
      </c>
      <c r="D8" s="32">
        <f>SUM(D68,D108,D113,D125,D134,D143,D154,D158,D181,D210,D235,D246,D259,D277,D283,D292,D297,D318)</f>
        <v>0</v>
      </c>
      <c r="E8" s="32">
        <f aca="true" t="shared" si="1" ref="E8:S8">SUM(E68,E108,E113,E125,E134,E143,E154,E158,E181,E210,E235,E246,E259,E277,E283,E292,E297,E318)</f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1"/>
        <v>0</v>
      </c>
      <c r="P8" s="32">
        <f t="shared" si="1"/>
        <v>0</v>
      </c>
      <c r="Q8" s="32">
        <f t="shared" si="1"/>
        <v>0</v>
      </c>
      <c r="R8" s="32">
        <f t="shared" si="1"/>
        <v>0</v>
      </c>
      <c r="S8" s="113">
        <f t="shared" si="1"/>
        <v>0</v>
      </c>
    </row>
    <row r="9" spans="1:19" s="7" customFormat="1" ht="23.25" thickTop="1">
      <c r="A9" s="33">
        <v>1</v>
      </c>
      <c r="B9" s="34" t="s">
        <v>48</v>
      </c>
      <c r="C9" s="35" t="s">
        <v>49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114">
        <v>0</v>
      </c>
    </row>
    <row r="10" spans="1:19" s="7" customFormat="1" ht="22.5">
      <c r="A10" s="33">
        <v>2</v>
      </c>
      <c r="B10" s="34" t="s">
        <v>50</v>
      </c>
      <c r="C10" s="35" t="s">
        <v>51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15"/>
    </row>
    <row r="11" spans="1:19" s="7" customFormat="1" ht="12.75">
      <c r="A11" s="33">
        <v>3</v>
      </c>
      <c r="B11" s="34" t="s">
        <v>52</v>
      </c>
      <c r="C11" s="35" t="s">
        <v>53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15"/>
    </row>
    <row r="12" spans="1:19" s="7" customFormat="1" ht="33.75">
      <c r="A12" s="33">
        <v>4</v>
      </c>
      <c r="B12" s="34" t="s">
        <v>54</v>
      </c>
      <c r="C12" s="35" t="s">
        <v>55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15"/>
    </row>
    <row r="13" spans="1:19" s="7" customFormat="1" ht="12.75">
      <c r="A13" s="33">
        <v>5</v>
      </c>
      <c r="B13" s="34" t="s">
        <v>56</v>
      </c>
      <c r="C13" s="35" t="s">
        <v>57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14">
        <v>0</v>
      </c>
    </row>
    <row r="14" spans="1:19" s="7" customFormat="1" ht="45">
      <c r="A14" s="33">
        <v>6</v>
      </c>
      <c r="B14" s="34" t="s">
        <v>58</v>
      </c>
      <c r="C14" s="35" t="s">
        <v>59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15"/>
    </row>
    <row r="15" spans="1:19" s="7" customFormat="1" ht="22.5">
      <c r="A15" s="33">
        <v>7</v>
      </c>
      <c r="B15" s="34" t="s">
        <v>60</v>
      </c>
      <c r="C15" s="35" t="s">
        <v>61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15"/>
    </row>
    <row r="16" spans="1:19" s="7" customFormat="1" ht="22.5">
      <c r="A16" s="33">
        <v>8</v>
      </c>
      <c r="B16" s="34" t="s">
        <v>62</v>
      </c>
      <c r="C16" s="35" t="s">
        <v>63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15"/>
    </row>
    <row r="17" spans="1:19" s="7" customFormat="1" ht="22.5">
      <c r="A17" s="33">
        <v>9</v>
      </c>
      <c r="B17" s="34" t="s">
        <v>64</v>
      </c>
      <c r="C17" s="35" t="s">
        <v>65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15"/>
    </row>
    <row r="18" spans="1:19" s="7" customFormat="1" ht="21.75">
      <c r="A18" s="33">
        <v>10</v>
      </c>
      <c r="B18" s="34" t="s">
        <v>66</v>
      </c>
      <c r="C18" s="35" t="s">
        <v>67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115"/>
    </row>
    <row r="19" spans="1:19" s="7" customFormat="1" ht="12.75">
      <c r="A19" s="33">
        <v>11</v>
      </c>
      <c r="B19" s="34" t="s">
        <v>68</v>
      </c>
      <c r="C19" s="35" t="s">
        <v>69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114">
        <v>0</v>
      </c>
    </row>
    <row r="20" spans="1:19" s="7" customFormat="1" ht="12.75">
      <c r="A20" s="33">
        <v>12</v>
      </c>
      <c r="B20" s="34" t="s">
        <v>70</v>
      </c>
      <c r="C20" s="35" t="s">
        <v>71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115"/>
    </row>
    <row r="21" spans="1:19" s="7" customFormat="1" ht="12.75">
      <c r="A21" s="33">
        <v>13</v>
      </c>
      <c r="B21" s="34" t="s">
        <v>72</v>
      </c>
      <c r="C21" s="35" t="s">
        <v>73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114">
        <v>0</v>
      </c>
    </row>
    <row r="22" spans="1:19" s="7" customFormat="1" ht="12.75">
      <c r="A22" s="33">
        <v>14</v>
      </c>
      <c r="B22" s="34" t="s">
        <v>74</v>
      </c>
      <c r="C22" s="35" t="s">
        <v>75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115"/>
    </row>
    <row r="23" spans="1:19" s="7" customFormat="1" ht="22.5">
      <c r="A23" s="33">
        <v>15</v>
      </c>
      <c r="B23" s="34" t="s">
        <v>76</v>
      </c>
      <c r="C23" s="35" t="s">
        <v>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115"/>
    </row>
    <row r="24" spans="1:19" s="7" customFormat="1" ht="12.75">
      <c r="A24" s="33">
        <v>16</v>
      </c>
      <c r="B24" s="34" t="s">
        <v>78</v>
      </c>
      <c r="C24" s="35" t="s">
        <v>79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115"/>
    </row>
    <row r="25" spans="1:19" s="7" customFormat="1" ht="22.5">
      <c r="A25" s="33">
        <v>17</v>
      </c>
      <c r="B25" s="34" t="s">
        <v>80</v>
      </c>
      <c r="C25" s="35" t="s">
        <v>81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115"/>
    </row>
    <row r="26" spans="1:19" s="7" customFormat="1" ht="42.75">
      <c r="A26" s="33">
        <v>18</v>
      </c>
      <c r="B26" s="34" t="s">
        <v>82</v>
      </c>
      <c r="C26" s="35" t="s">
        <v>83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115"/>
    </row>
    <row r="27" spans="1:19" s="7" customFormat="1" ht="12.75">
      <c r="A27" s="33">
        <v>19</v>
      </c>
      <c r="B27" s="34" t="s">
        <v>84</v>
      </c>
      <c r="C27" s="35" t="s">
        <v>85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115"/>
    </row>
    <row r="28" spans="1:19" s="7" customFormat="1" ht="12.75">
      <c r="A28" s="33">
        <v>20</v>
      </c>
      <c r="B28" s="34" t="s">
        <v>86</v>
      </c>
      <c r="C28" s="35" t="s">
        <v>87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15"/>
    </row>
    <row r="29" spans="1:19" s="7" customFormat="1" ht="12.75">
      <c r="A29" s="33">
        <v>21</v>
      </c>
      <c r="B29" s="34" t="s">
        <v>88</v>
      </c>
      <c r="C29" s="35" t="s">
        <v>89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115"/>
    </row>
    <row r="30" spans="1:19" s="7" customFormat="1" ht="22.5">
      <c r="A30" s="33">
        <v>22</v>
      </c>
      <c r="B30" s="34" t="s">
        <v>90</v>
      </c>
      <c r="C30" s="35" t="s">
        <v>91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15"/>
    </row>
    <row r="31" spans="1:19" s="7" customFormat="1" ht="33.75">
      <c r="A31" s="33">
        <v>23</v>
      </c>
      <c r="B31" s="34" t="s">
        <v>92</v>
      </c>
      <c r="C31" s="35" t="s">
        <v>93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15"/>
    </row>
    <row r="32" spans="1:19" s="7" customFormat="1" ht="12.75">
      <c r="A32" s="33">
        <v>24</v>
      </c>
      <c r="B32" s="34" t="s">
        <v>94</v>
      </c>
      <c r="C32" s="35" t="s">
        <v>95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115"/>
    </row>
    <row r="33" spans="1:19" s="7" customFormat="1" ht="12.75">
      <c r="A33" s="33">
        <v>25</v>
      </c>
      <c r="B33" s="34" t="s">
        <v>96</v>
      </c>
      <c r="C33" s="35" t="s">
        <v>97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15"/>
    </row>
    <row r="34" spans="1:19" s="7" customFormat="1" ht="12.75">
      <c r="A34" s="33">
        <v>26</v>
      </c>
      <c r="B34" s="34" t="s">
        <v>98</v>
      </c>
      <c r="C34" s="35" t="s">
        <v>99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114">
        <v>0</v>
      </c>
    </row>
    <row r="35" spans="1:19" s="7" customFormat="1" ht="12.75">
      <c r="A35" s="33">
        <v>27</v>
      </c>
      <c r="B35" s="38" t="s">
        <v>100</v>
      </c>
      <c r="C35" s="35" t="s">
        <v>101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15"/>
    </row>
    <row r="36" spans="1:19" s="7" customFormat="1" ht="12.75">
      <c r="A36" s="33">
        <v>28</v>
      </c>
      <c r="B36" s="34" t="s">
        <v>102</v>
      </c>
      <c r="C36" s="35" t="s">
        <v>103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114">
        <v>0</v>
      </c>
    </row>
    <row r="37" spans="1:19" s="7" customFormat="1" ht="12.75">
      <c r="A37" s="33">
        <v>29</v>
      </c>
      <c r="B37" s="34" t="s">
        <v>104</v>
      </c>
      <c r="C37" s="35" t="s">
        <v>105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114">
        <v>0</v>
      </c>
    </row>
    <row r="38" spans="1:19" s="7" customFormat="1" ht="12.75">
      <c r="A38" s="33">
        <v>30</v>
      </c>
      <c r="B38" s="34" t="s">
        <v>106</v>
      </c>
      <c r="C38" s="35" t="s">
        <v>107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115"/>
    </row>
    <row r="39" spans="1:19" s="7" customFormat="1" ht="12.75">
      <c r="A39" s="33">
        <v>31</v>
      </c>
      <c r="B39" s="34" t="s">
        <v>108</v>
      </c>
      <c r="C39" s="35" t="s">
        <v>109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115"/>
    </row>
    <row r="40" spans="1:19" s="7" customFormat="1" ht="12.75">
      <c r="A40" s="33">
        <v>32</v>
      </c>
      <c r="B40" s="34" t="s">
        <v>110</v>
      </c>
      <c r="C40" s="35" t="s">
        <v>111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115"/>
    </row>
    <row r="41" spans="1:19" s="7" customFormat="1" ht="45">
      <c r="A41" s="33">
        <v>33</v>
      </c>
      <c r="B41" s="34" t="s">
        <v>112</v>
      </c>
      <c r="C41" s="35" t="s">
        <v>113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115"/>
    </row>
    <row r="42" spans="1:19" s="7" customFormat="1" ht="22.5">
      <c r="A42" s="33">
        <v>34</v>
      </c>
      <c r="B42" s="34" t="s">
        <v>114</v>
      </c>
      <c r="C42" s="35" t="s">
        <v>115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115"/>
    </row>
    <row r="43" spans="1:19" s="7" customFormat="1" ht="12.75">
      <c r="A43" s="33">
        <v>35</v>
      </c>
      <c r="B43" s="34" t="s">
        <v>116</v>
      </c>
      <c r="C43" s="35" t="s">
        <v>117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15"/>
    </row>
    <row r="44" spans="1:19" s="7" customFormat="1" ht="12.75">
      <c r="A44" s="33">
        <v>36</v>
      </c>
      <c r="B44" s="34" t="s">
        <v>118</v>
      </c>
      <c r="C44" s="35" t="s">
        <v>119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15"/>
    </row>
    <row r="45" spans="1:19" s="7" customFormat="1" ht="12.75">
      <c r="A45" s="33">
        <v>37</v>
      </c>
      <c r="B45" s="34" t="s">
        <v>120</v>
      </c>
      <c r="C45" s="35" t="s">
        <v>121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115"/>
    </row>
    <row r="46" spans="1:19" s="7" customFormat="1" ht="12.75">
      <c r="A46" s="33">
        <v>38</v>
      </c>
      <c r="B46" s="34" t="s">
        <v>122</v>
      </c>
      <c r="C46" s="35" t="s">
        <v>123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115"/>
    </row>
    <row r="47" spans="1:19" s="7" customFormat="1" ht="12.75">
      <c r="A47" s="33">
        <v>39</v>
      </c>
      <c r="B47" s="34" t="s">
        <v>124</v>
      </c>
      <c r="C47" s="35" t="s">
        <v>125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115"/>
    </row>
    <row r="48" spans="1:19" s="7" customFormat="1" ht="45">
      <c r="A48" s="33">
        <v>40</v>
      </c>
      <c r="B48" s="34" t="s">
        <v>126</v>
      </c>
      <c r="C48" s="35" t="s">
        <v>127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114">
        <v>0</v>
      </c>
    </row>
    <row r="49" spans="1:19" s="7" customFormat="1" ht="12.75">
      <c r="A49" s="33">
        <v>41</v>
      </c>
      <c r="B49" s="34" t="s">
        <v>128</v>
      </c>
      <c r="C49" s="35" t="s">
        <v>129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15"/>
    </row>
    <row r="50" spans="1:19" s="7" customFormat="1" ht="22.5">
      <c r="A50" s="33">
        <v>42</v>
      </c>
      <c r="B50" s="34" t="s">
        <v>130</v>
      </c>
      <c r="C50" s="35" t="s">
        <v>131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115"/>
    </row>
    <row r="51" spans="1:19" s="7" customFormat="1" ht="42.75">
      <c r="A51" s="33">
        <v>43</v>
      </c>
      <c r="B51" s="34" t="s">
        <v>132</v>
      </c>
      <c r="C51" s="35" t="s">
        <v>133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115"/>
    </row>
    <row r="52" spans="1:19" s="7" customFormat="1" ht="12.75">
      <c r="A52" s="33">
        <v>44</v>
      </c>
      <c r="B52" s="34" t="s">
        <v>134</v>
      </c>
      <c r="C52" s="35" t="s">
        <v>135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15"/>
    </row>
    <row r="53" spans="1:19" s="7" customFormat="1" ht="12.75">
      <c r="A53" s="33">
        <v>45</v>
      </c>
      <c r="B53" s="34" t="s">
        <v>136</v>
      </c>
      <c r="C53" s="35" t="s">
        <v>137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114">
        <v>0</v>
      </c>
    </row>
    <row r="54" spans="1:19" s="7" customFormat="1" ht="12.75">
      <c r="A54" s="33">
        <v>46</v>
      </c>
      <c r="B54" s="34" t="s">
        <v>138</v>
      </c>
      <c r="C54" s="35" t="s">
        <v>139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115"/>
    </row>
    <row r="55" spans="1:19" s="7" customFormat="1" ht="12.75">
      <c r="A55" s="33">
        <v>47</v>
      </c>
      <c r="B55" s="34" t="s">
        <v>140</v>
      </c>
      <c r="C55" s="35" t="s">
        <v>141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115"/>
    </row>
    <row r="56" spans="1:19" s="7" customFormat="1" ht="12.75">
      <c r="A56" s="33">
        <v>48</v>
      </c>
      <c r="B56" s="34" t="s">
        <v>142</v>
      </c>
      <c r="C56" s="35" t="s">
        <v>143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115"/>
    </row>
    <row r="57" spans="1:19" s="7" customFormat="1" ht="22.5">
      <c r="A57" s="33">
        <v>49</v>
      </c>
      <c r="B57" s="34" t="s">
        <v>144</v>
      </c>
      <c r="C57" s="35" t="s">
        <v>145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115"/>
    </row>
    <row r="58" spans="1:19" s="7" customFormat="1" ht="12.75">
      <c r="A58" s="33">
        <v>50</v>
      </c>
      <c r="B58" s="34" t="s">
        <v>146</v>
      </c>
      <c r="C58" s="35" t="s">
        <v>147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115"/>
    </row>
    <row r="59" spans="1:19" s="7" customFormat="1" ht="12.75">
      <c r="A59" s="33">
        <v>51</v>
      </c>
      <c r="B59" s="34" t="s">
        <v>148</v>
      </c>
      <c r="C59" s="35" t="s">
        <v>149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115"/>
    </row>
    <row r="60" spans="1:19" s="7" customFormat="1" ht="12.75">
      <c r="A60" s="33">
        <v>52</v>
      </c>
      <c r="B60" s="34" t="s">
        <v>150</v>
      </c>
      <c r="C60" s="35" t="s">
        <v>151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115"/>
    </row>
    <row r="61" spans="1:19" s="7" customFormat="1" ht="12.75">
      <c r="A61" s="33">
        <v>53</v>
      </c>
      <c r="B61" s="34" t="s">
        <v>152</v>
      </c>
      <c r="C61" s="35" t="s">
        <v>153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115"/>
    </row>
    <row r="62" spans="1:19" s="7" customFormat="1" ht="33.75">
      <c r="A62" s="33">
        <v>54</v>
      </c>
      <c r="B62" s="34" t="s">
        <v>154</v>
      </c>
      <c r="C62" s="35" t="s">
        <v>155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115"/>
    </row>
    <row r="63" spans="1:19" s="7" customFormat="1" ht="21.75">
      <c r="A63" s="33">
        <v>55</v>
      </c>
      <c r="B63" s="34" t="s">
        <v>156</v>
      </c>
      <c r="C63" s="35" t="s">
        <v>157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115"/>
    </row>
    <row r="64" spans="1:19" s="7" customFormat="1" ht="12.75">
      <c r="A64" s="33">
        <v>56</v>
      </c>
      <c r="B64" s="34" t="s">
        <v>158</v>
      </c>
      <c r="C64" s="35" t="s">
        <v>159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15"/>
    </row>
    <row r="65" spans="1:19" s="7" customFormat="1" ht="12.75">
      <c r="A65" s="33">
        <v>57</v>
      </c>
      <c r="B65" s="34" t="s">
        <v>160</v>
      </c>
      <c r="C65" s="35" t="s">
        <v>161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15"/>
    </row>
    <row r="66" spans="1:19" s="7" customFormat="1" ht="12.75">
      <c r="A66" s="33">
        <v>58</v>
      </c>
      <c r="B66" s="34" t="s">
        <v>162</v>
      </c>
      <c r="C66" s="35" t="s">
        <v>163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114">
        <v>0</v>
      </c>
    </row>
    <row r="67" spans="1:19" s="7" customFormat="1" ht="54" thickBot="1">
      <c r="A67" s="124">
        <v>59</v>
      </c>
      <c r="B67" s="118" t="s">
        <v>164</v>
      </c>
      <c r="C67" s="119" t="s">
        <v>165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</row>
    <row r="68" spans="1:19" s="7" customFormat="1" ht="13.5" thickBot="1">
      <c r="A68" s="39"/>
      <c r="B68" s="40" t="s">
        <v>166</v>
      </c>
      <c r="C68" s="41" t="s">
        <v>167</v>
      </c>
      <c r="D68" s="128">
        <f aca="true" t="shared" si="2" ref="D68:S68">SUM(D9:D67)</f>
        <v>0</v>
      </c>
      <c r="E68" s="128">
        <f t="shared" si="2"/>
        <v>0</v>
      </c>
      <c r="F68" s="128">
        <f t="shared" si="2"/>
        <v>0</v>
      </c>
      <c r="G68" s="128">
        <f t="shared" si="2"/>
        <v>0</v>
      </c>
      <c r="H68" s="128">
        <f t="shared" si="2"/>
        <v>0</v>
      </c>
      <c r="I68" s="128">
        <f t="shared" si="2"/>
        <v>0</v>
      </c>
      <c r="J68" s="128">
        <f t="shared" si="2"/>
        <v>0</v>
      </c>
      <c r="K68" s="128">
        <f t="shared" si="2"/>
        <v>0</v>
      </c>
      <c r="L68" s="128">
        <f t="shared" si="2"/>
        <v>0</v>
      </c>
      <c r="M68" s="128">
        <f t="shared" si="2"/>
        <v>0</v>
      </c>
      <c r="N68" s="128">
        <f t="shared" si="2"/>
        <v>0</v>
      </c>
      <c r="O68" s="128">
        <f t="shared" si="2"/>
        <v>0</v>
      </c>
      <c r="P68" s="128">
        <f t="shared" si="2"/>
        <v>0</v>
      </c>
      <c r="Q68" s="128">
        <f t="shared" si="2"/>
        <v>0</v>
      </c>
      <c r="R68" s="128">
        <f t="shared" si="2"/>
        <v>0</v>
      </c>
      <c r="S68" s="129">
        <f t="shared" si="2"/>
        <v>0</v>
      </c>
    </row>
    <row r="69" spans="1:19" s="7" customFormat="1" ht="33.75">
      <c r="A69" s="130">
        <v>60</v>
      </c>
      <c r="B69" s="49" t="s">
        <v>168</v>
      </c>
      <c r="C69" s="50" t="s">
        <v>169</v>
      </c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</row>
    <row r="70" spans="1:19" s="7" customFormat="1" ht="22.5">
      <c r="A70" s="33">
        <v>61</v>
      </c>
      <c r="B70" s="34" t="s">
        <v>170</v>
      </c>
      <c r="C70" s="35" t="s">
        <v>171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115"/>
    </row>
    <row r="71" spans="1:19" s="7" customFormat="1" ht="22.5">
      <c r="A71" s="33">
        <v>62</v>
      </c>
      <c r="B71" s="34" t="s">
        <v>172</v>
      </c>
      <c r="C71" s="35" t="s">
        <v>173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115"/>
    </row>
    <row r="72" spans="1:19" s="7" customFormat="1" ht="22.5">
      <c r="A72" s="33">
        <v>63</v>
      </c>
      <c r="B72" s="34" t="s">
        <v>174</v>
      </c>
      <c r="C72" s="35" t="s">
        <v>175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115"/>
    </row>
    <row r="73" spans="1:19" s="7" customFormat="1" ht="45">
      <c r="A73" s="33">
        <v>64</v>
      </c>
      <c r="B73" s="34" t="s">
        <v>176</v>
      </c>
      <c r="C73" s="35" t="s">
        <v>177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115"/>
    </row>
    <row r="74" spans="1:19" s="7" customFormat="1" ht="45">
      <c r="A74" s="33">
        <v>65</v>
      </c>
      <c r="B74" s="34" t="s">
        <v>178</v>
      </c>
      <c r="C74" s="35" t="s">
        <v>179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115"/>
    </row>
    <row r="75" spans="1:19" s="7" customFormat="1" ht="22.5">
      <c r="A75" s="33">
        <v>66</v>
      </c>
      <c r="B75" s="34" t="s">
        <v>180</v>
      </c>
      <c r="C75" s="35" t="s">
        <v>181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115"/>
    </row>
    <row r="76" spans="1:19" s="7" customFormat="1" ht="33.75">
      <c r="A76" s="33">
        <v>67</v>
      </c>
      <c r="B76" s="34" t="s">
        <v>182</v>
      </c>
      <c r="C76" s="35" t="s">
        <v>183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115"/>
    </row>
    <row r="77" spans="1:19" s="7" customFormat="1" ht="22.5">
      <c r="A77" s="33">
        <v>68</v>
      </c>
      <c r="B77" s="34" t="s">
        <v>184</v>
      </c>
      <c r="C77" s="35" t="s">
        <v>185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115"/>
    </row>
    <row r="78" spans="1:19" s="7" customFormat="1" ht="33.75">
      <c r="A78" s="33">
        <v>69</v>
      </c>
      <c r="B78" s="34" t="s">
        <v>186</v>
      </c>
      <c r="C78" s="35" t="s">
        <v>187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115"/>
    </row>
    <row r="79" spans="1:19" s="7" customFormat="1" ht="56.25">
      <c r="A79" s="33">
        <v>70</v>
      </c>
      <c r="B79" s="34" t="s">
        <v>188</v>
      </c>
      <c r="C79" s="35" t="s">
        <v>189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115"/>
    </row>
    <row r="80" spans="1:19" s="7" customFormat="1" ht="33.75">
      <c r="A80" s="33">
        <v>71</v>
      </c>
      <c r="B80" s="34" t="s">
        <v>190</v>
      </c>
      <c r="C80" s="35" t="s">
        <v>191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115"/>
    </row>
    <row r="81" spans="1:19" s="7" customFormat="1" ht="22.5">
      <c r="A81" s="33">
        <v>72</v>
      </c>
      <c r="B81" s="34" t="s">
        <v>192</v>
      </c>
      <c r="C81" s="35" t="s">
        <v>193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115"/>
    </row>
    <row r="82" spans="1:19" s="7" customFormat="1" ht="22.5">
      <c r="A82" s="33">
        <v>73</v>
      </c>
      <c r="B82" s="34" t="s">
        <v>194</v>
      </c>
      <c r="C82" s="35" t="s">
        <v>195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115"/>
    </row>
    <row r="83" spans="1:19" s="7" customFormat="1" ht="33.75">
      <c r="A83" s="33">
        <v>74</v>
      </c>
      <c r="B83" s="34" t="s">
        <v>196</v>
      </c>
      <c r="C83" s="35" t="s">
        <v>197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115"/>
    </row>
    <row r="84" spans="1:19" s="7" customFormat="1" ht="22.5">
      <c r="A84" s="33">
        <v>75</v>
      </c>
      <c r="B84" s="34" t="s">
        <v>198</v>
      </c>
      <c r="C84" s="35" t="s">
        <v>199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115"/>
    </row>
    <row r="85" spans="1:19" s="7" customFormat="1" ht="22.5">
      <c r="A85" s="33">
        <v>76</v>
      </c>
      <c r="B85" s="34" t="s">
        <v>200</v>
      </c>
      <c r="C85" s="35" t="s">
        <v>201</v>
      </c>
      <c r="D85" s="42">
        <v>0</v>
      </c>
      <c r="E85" s="37"/>
      <c r="F85" s="42">
        <v>0</v>
      </c>
      <c r="G85" s="37"/>
      <c r="H85" s="42">
        <v>0</v>
      </c>
      <c r="I85" s="37"/>
      <c r="J85" s="42">
        <v>0</v>
      </c>
      <c r="K85" s="37"/>
      <c r="L85" s="42">
        <v>0</v>
      </c>
      <c r="M85" s="37"/>
      <c r="N85" s="42">
        <v>0</v>
      </c>
      <c r="O85" s="37"/>
      <c r="P85" s="42">
        <v>0</v>
      </c>
      <c r="Q85" s="37"/>
      <c r="R85" s="42">
        <v>0</v>
      </c>
      <c r="S85" s="115"/>
    </row>
    <row r="86" spans="1:19" s="7" customFormat="1" ht="33.75">
      <c r="A86" s="33">
        <v>77</v>
      </c>
      <c r="B86" s="34" t="s">
        <v>202</v>
      </c>
      <c r="C86" s="35" t="s">
        <v>203</v>
      </c>
      <c r="D86" s="42">
        <v>0</v>
      </c>
      <c r="E86" s="37"/>
      <c r="F86" s="42">
        <v>0</v>
      </c>
      <c r="G86" s="37"/>
      <c r="H86" s="42">
        <v>0</v>
      </c>
      <c r="I86" s="37"/>
      <c r="J86" s="42">
        <v>0</v>
      </c>
      <c r="K86" s="37"/>
      <c r="L86" s="42">
        <v>0</v>
      </c>
      <c r="M86" s="37"/>
      <c r="N86" s="42">
        <v>0</v>
      </c>
      <c r="O86" s="37"/>
      <c r="P86" s="42">
        <v>0</v>
      </c>
      <c r="Q86" s="37"/>
      <c r="R86" s="42">
        <v>0</v>
      </c>
      <c r="S86" s="115"/>
    </row>
    <row r="87" spans="1:19" s="7" customFormat="1" ht="33.75">
      <c r="A87" s="33">
        <v>78</v>
      </c>
      <c r="B87" s="34" t="s">
        <v>204</v>
      </c>
      <c r="C87" s="35" t="s">
        <v>205</v>
      </c>
      <c r="D87" s="42">
        <v>0</v>
      </c>
      <c r="E87" s="37"/>
      <c r="F87" s="42">
        <v>0</v>
      </c>
      <c r="G87" s="37"/>
      <c r="H87" s="42">
        <v>0</v>
      </c>
      <c r="I87" s="37"/>
      <c r="J87" s="42">
        <v>0</v>
      </c>
      <c r="K87" s="37"/>
      <c r="L87" s="42">
        <v>0</v>
      </c>
      <c r="M87" s="37"/>
      <c r="N87" s="42">
        <v>0</v>
      </c>
      <c r="O87" s="37"/>
      <c r="P87" s="42">
        <v>0</v>
      </c>
      <c r="Q87" s="37"/>
      <c r="R87" s="42">
        <v>0</v>
      </c>
      <c r="S87" s="115"/>
    </row>
    <row r="88" spans="1:19" s="7" customFormat="1" ht="22.5">
      <c r="A88" s="33">
        <v>79</v>
      </c>
      <c r="B88" s="34" t="s">
        <v>206</v>
      </c>
      <c r="C88" s="35" t="s">
        <v>207</v>
      </c>
      <c r="D88" s="37"/>
      <c r="E88" s="42">
        <v>0</v>
      </c>
      <c r="F88" s="37"/>
      <c r="G88" s="42">
        <v>0</v>
      </c>
      <c r="H88" s="37"/>
      <c r="I88" s="42">
        <v>0</v>
      </c>
      <c r="J88" s="37"/>
      <c r="K88" s="42">
        <v>0</v>
      </c>
      <c r="L88" s="37"/>
      <c r="M88" s="42">
        <v>0</v>
      </c>
      <c r="N88" s="37"/>
      <c r="O88" s="42">
        <v>0</v>
      </c>
      <c r="P88" s="37"/>
      <c r="Q88" s="42">
        <v>0</v>
      </c>
      <c r="R88" s="37"/>
      <c r="S88" s="116">
        <v>0</v>
      </c>
    </row>
    <row r="89" spans="1:19" s="7" customFormat="1" ht="33.75">
      <c r="A89" s="33">
        <v>80</v>
      </c>
      <c r="B89" s="34" t="s">
        <v>208</v>
      </c>
      <c r="C89" s="35" t="s">
        <v>209</v>
      </c>
      <c r="D89" s="37"/>
      <c r="E89" s="42">
        <v>0</v>
      </c>
      <c r="F89" s="37"/>
      <c r="G89" s="42">
        <v>0</v>
      </c>
      <c r="H89" s="37"/>
      <c r="I89" s="42">
        <v>0</v>
      </c>
      <c r="J89" s="37"/>
      <c r="K89" s="42">
        <v>0</v>
      </c>
      <c r="L89" s="37"/>
      <c r="M89" s="42">
        <v>0</v>
      </c>
      <c r="N89" s="37"/>
      <c r="O89" s="42">
        <v>0</v>
      </c>
      <c r="P89" s="37"/>
      <c r="Q89" s="42">
        <v>0</v>
      </c>
      <c r="R89" s="37"/>
      <c r="S89" s="116">
        <v>0</v>
      </c>
    </row>
    <row r="90" spans="1:19" s="7" customFormat="1" ht="22.5">
      <c r="A90" s="33">
        <v>81</v>
      </c>
      <c r="B90" s="34" t="s">
        <v>210</v>
      </c>
      <c r="C90" s="35" t="s">
        <v>211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115"/>
    </row>
    <row r="91" spans="1:19" s="7" customFormat="1" ht="33.75">
      <c r="A91" s="33">
        <v>82</v>
      </c>
      <c r="B91" s="34" t="s">
        <v>212</v>
      </c>
      <c r="C91" s="35" t="s">
        <v>213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115"/>
    </row>
    <row r="92" spans="1:19" s="7" customFormat="1" ht="22.5">
      <c r="A92" s="33">
        <v>83</v>
      </c>
      <c r="B92" s="34" t="s">
        <v>214</v>
      </c>
      <c r="C92" s="35" t="s">
        <v>215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115"/>
    </row>
    <row r="93" spans="1:19" s="7" customFormat="1" ht="22.5">
      <c r="A93" s="33">
        <v>84</v>
      </c>
      <c r="B93" s="34" t="s">
        <v>216</v>
      </c>
      <c r="C93" s="35" t="s">
        <v>217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15"/>
    </row>
    <row r="94" spans="1:19" s="7" customFormat="1" ht="22.5">
      <c r="A94" s="33">
        <v>85</v>
      </c>
      <c r="B94" s="34" t="s">
        <v>218</v>
      </c>
      <c r="C94" s="35" t="s">
        <v>219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115"/>
    </row>
    <row r="95" spans="1:19" s="7" customFormat="1" ht="56.25">
      <c r="A95" s="33">
        <v>86</v>
      </c>
      <c r="B95" s="34" t="s">
        <v>220</v>
      </c>
      <c r="C95" s="35" t="s">
        <v>221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115"/>
    </row>
    <row r="96" spans="1:19" s="7" customFormat="1" ht="12.75">
      <c r="A96" s="33">
        <v>87</v>
      </c>
      <c r="B96" s="38" t="s">
        <v>222</v>
      </c>
      <c r="C96" s="35" t="s">
        <v>223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115"/>
    </row>
    <row r="97" spans="1:19" s="7" customFormat="1" ht="12.75">
      <c r="A97" s="33">
        <v>88</v>
      </c>
      <c r="B97" s="38" t="s">
        <v>224</v>
      </c>
      <c r="C97" s="35" t="s">
        <v>225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115"/>
    </row>
    <row r="98" spans="1:19" s="7" customFormat="1" ht="12.75">
      <c r="A98" s="33">
        <v>89</v>
      </c>
      <c r="B98" s="34" t="s">
        <v>226</v>
      </c>
      <c r="C98" s="35" t="s">
        <v>227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115"/>
    </row>
    <row r="99" spans="1:19" s="7" customFormat="1" ht="45">
      <c r="A99" s="33">
        <v>90</v>
      </c>
      <c r="B99" s="34" t="s">
        <v>228</v>
      </c>
      <c r="C99" s="35" t="s">
        <v>229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115"/>
    </row>
    <row r="100" spans="1:19" s="7" customFormat="1" ht="22.5">
      <c r="A100" s="33">
        <v>91</v>
      </c>
      <c r="B100" s="34" t="s">
        <v>230</v>
      </c>
      <c r="C100" s="35" t="s">
        <v>231</v>
      </c>
      <c r="D100" s="42">
        <v>0</v>
      </c>
      <c r="E100" s="37"/>
      <c r="F100" s="42">
        <v>0</v>
      </c>
      <c r="G100" s="37"/>
      <c r="H100" s="42">
        <v>0</v>
      </c>
      <c r="I100" s="37"/>
      <c r="J100" s="42">
        <v>0</v>
      </c>
      <c r="K100" s="37"/>
      <c r="L100" s="42">
        <v>0</v>
      </c>
      <c r="M100" s="37"/>
      <c r="N100" s="42">
        <v>0</v>
      </c>
      <c r="O100" s="37"/>
      <c r="P100" s="42">
        <v>0</v>
      </c>
      <c r="Q100" s="37"/>
      <c r="R100" s="42">
        <v>0</v>
      </c>
      <c r="S100" s="115"/>
    </row>
    <row r="101" spans="1:19" s="7" customFormat="1" ht="22.5">
      <c r="A101" s="33">
        <v>92</v>
      </c>
      <c r="B101" s="34" t="s">
        <v>232</v>
      </c>
      <c r="C101" s="35" t="s">
        <v>233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115"/>
    </row>
    <row r="102" spans="1:19" s="7" customFormat="1" ht="22.5">
      <c r="A102" s="33">
        <v>93</v>
      </c>
      <c r="B102" s="34" t="s">
        <v>234</v>
      </c>
      <c r="C102" s="35" t="s">
        <v>235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115"/>
    </row>
    <row r="103" spans="1:19" s="7" customFormat="1" ht="12.75">
      <c r="A103" s="33">
        <v>94</v>
      </c>
      <c r="B103" s="34" t="s">
        <v>236</v>
      </c>
      <c r="C103" s="35" t="s">
        <v>237</v>
      </c>
      <c r="D103" s="42">
        <v>0</v>
      </c>
      <c r="E103" s="37"/>
      <c r="F103" s="42">
        <v>0</v>
      </c>
      <c r="G103" s="37"/>
      <c r="H103" s="42">
        <v>0</v>
      </c>
      <c r="I103" s="37"/>
      <c r="J103" s="42">
        <v>0</v>
      </c>
      <c r="K103" s="37"/>
      <c r="L103" s="42">
        <v>0</v>
      </c>
      <c r="M103" s="37"/>
      <c r="N103" s="42">
        <v>0</v>
      </c>
      <c r="O103" s="37"/>
      <c r="P103" s="42">
        <v>0</v>
      </c>
      <c r="Q103" s="37"/>
      <c r="R103" s="42">
        <v>0</v>
      </c>
      <c r="S103" s="115"/>
    </row>
    <row r="104" spans="1:19" s="7" customFormat="1" ht="22.5">
      <c r="A104" s="33">
        <v>95</v>
      </c>
      <c r="B104" s="34" t="s">
        <v>238</v>
      </c>
      <c r="C104" s="35" t="s">
        <v>239</v>
      </c>
      <c r="D104" s="42">
        <v>0</v>
      </c>
      <c r="E104" s="37"/>
      <c r="F104" s="42">
        <v>0</v>
      </c>
      <c r="G104" s="37"/>
      <c r="H104" s="42">
        <v>0</v>
      </c>
      <c r="I104" s="37"/>
      <c r="J104" s="42">
        <v>0</v>
      </c>
      <c r="K104" s="37"/>
      <c r="L104" s="42">
        <v>0</v>
      </c>
      <c r="M104" s="37"/>
      <c r="N104" s="42">
        <v>0</v>
      </c>
      <c r="O104" s="37"/>
      <c r="P104" s="42">
        <v>0</v>
      </c>
      <c r="Q104" s="37"/>
      <c r="R104" s="42">
        <v>0</v>
      </c>
      <c r="S104" s="115"/>
    </row>
    <row r="105" spans="1:19" s="7" customFormat="1" ht="22.5">
      <c r="A105" s="33">
        <v>96</v>
      </c>
      <c r="B105" s="34" t="s">
        <v>240</v>
      </c>
      <c r="C105" s="35" t="s">
        <v>241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115"/>
    </row>
    <row r="106" spans="1:19" s="7" customFormat="1" ht="45">
      <c r="A106" s="33">
        <v>97</v>
      </c>
      <c r="B106" s="34" t="s">
        <v>242</v>
      </c>
      <c r="C106" s="35" t="s">
        <v>243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115"/>
    </row>
    <row r="107" spans="1:19" s="7" customFormat="1" ht="45.75" thickBot="1">
      <c r="A107" s="124">
        <v>98</v>
      </c>
      <c r="B107" s="118" t="s">
        <v>244</v>
      </c>
      <c r="C107" s="119" t="s">
        <v>245</v>
      </c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1"/>
    </row>
    <row r="108" spans="1:19" s="7" customFormat="1" ht="13.5" thickBot="1">
      <c r="A108" s="39"/>
      <c r="B108" s="43" t="s">
        <v>246</v>
      </c>
      <c r="C108" s="41" t="s">
        <v>247</v>
      </c>
      <c r="D108" s="128">
        <f aca="true" t="shared" si="3" ref="D108:S108">SUM(D69:D107)</f>
        <v>0</v>
      </c>
      <c r="E108" s="128">
        <f t="shared" si="3"/>
        <v>0</v>
      </c>
      <c r="F108" s="128">
        <f t="shared" si="3"/>
        <v>0</v>
      </c>
      <c r="G108" s="128">
        <f t="shared" si="3"/>
        <v>0</v>
      </c>
      <c r="H108" s="128">
        <f t="shared" si="3"/>
        <v>0</v>
      </c>
      <c r="I108" s="128">
        <f t="shared" si="3"/>
        <v>0</v>
      </c>
      <c r="J108" s="128">
        <f t="shared" si="3"/>
        <v>0</v>
      </c>
      <c r="K108" s="128">
        <f t="shared" si="3"/>
        <v>0</v>
      </c>
      <c r="L108" s="128">
        <f t="shared" si="3"/>
        <v>0</v>
      </c>
      <c r="M108" s="128">
        <f t="shared" si="3"/>
        <v>0</v>
      </c>
      <c r="N108" s="128">
        <f t="shared" si="3"/>
        <v>0</v>
      </c>
      <c r="O108" s="128">
        <f t="shared" si="3"/>
        <v>0</v>
      </c>
      <c r="P108" s="128">
        <f t="shared" si="3"/>
        <v>0</v>
      </c>
      <c r="Q108" s="128">
        <f t="shared" si="3"/>
        <v>0</v>
      </c>
      <c r="R108" s="128">
        <f t="shared" si="3"/>
        <v>0</v>
      </c>
      <c r="S108" s="129">
        <f t="shared" si="3"/>
        <v>0</v>
      </c>
    </row>
    <row r="109" spans="1:19" s="7" customFormat="1" ht="22.5">
      <c r="A109" s="130">
        <v>99</v>
      </c>
      <c r="B109" s="49" t="s">
        <v>248</v>
      </c>
      <c r="C109" s="50" t="s">
        <v>249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7"/>
    </row>
    <row r="110" spans="1:19" s="7" customFormat="1" ht="12.75">
      <c r="A110" s="33">
        <v>100</v>
      </c>
      <c r="B110" s="34" t="s">
        <v>250</v>
      </c>
      <c r="C110" s="35" t="s">
        <v>251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115"/>
    </row>
    <row r="111" spans="1:19" s="7" customFormat="1" ht="33.75">
      <c r="A111" s="33">
        <v>101</v>
      </c>
      <c r="B111" s="34" t="s">
        <v>252</v>
      </c>
      <c r="C111" s="35" t="s">
        <v>253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115"/>
    </row>
    <row r="112" spans="1:19" s="7" customFormat="1" ht="34.5" thickBot="1">
      <c r="A112" s="124">
        <v>102</v>
      </c>
      <c r="B112" s="118" t="s">
        <v>254</v>
      </c>
      <c r="C112" s="119" t="s">
        <v>255</v>
      </c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1"/>
    </row>
    <row r="113" spans="1:19" s="7" customFormat="1" ht="23.25" thickBot="1">
      <c r="A113" s="39"/>
      <c r="B113" s="40" t="s">
        <v>256</v>
      </c>
      <c r="C113" s="41" t="s">
        <v>257</v>
      </c>
      <c r="D113" s="128">
        <f aca="true" t="shared" si="4" ref="D113:S113">SUM(D109:D112)</f>
        <v>0</v>
      </c>
      <c r="E113" s="128">
        <f t="shared" si="4"/>
        <v>0</v>
      </c>
      <c r="F113" s="128">
        <f t="shared" si="4"/>
        <v>0</v>
      </c>
      <c r="G113" s="128">
        <f t="shared" si="4"/>
        <v>0</v>
      </c>
      <c r="H113" s="128">
        <f t="shared" si="4"/>
        <v>0</v>
      </c>
      <c r="I113" s="128">
        <f t="shared" si="4"/>
        <v>0</v>
      </c>
      <c r="J113" s="128">
        <f t="shared" si="4"/>
        <v>0</v>
      </c>
      <c r="K113" s="128">
        <f t="shared" si="4"/>
        <v>0</v>
      </c>
      <c r="L113" s="128">
        <f t="shared" si="4"/>
        <v>0</v>
      </c>
      <c r="M113" s="128">
        <f t="shared" si="4"/>
        <v>0</v>
      </c>
      <c r="N113" s="128">
        <f t="shared" si="4"/>
        <v>0</v>
      </c>
      <c r="O113" s="128">
        <f t="shared" si="4"/>
        <v>0</v>
      </c>
      <c r="P113" s="128">
        <f t="shared" si="4"/>
        <v>0</v>
      </c>
      <c r="Q113" s="128">
        <f t="shared" si="4"/>
        <v>0</v>
      </c>
      <c r="R113" s="128">
        <f t="shared" si="4"/>
        <v>0</v>
      </c>
      <c r="S113" s="129">
        <f t="shared" si="4"/>
        <v>0</v>
      </c>
    </row>
    <row r="114" spans="1:19" s="7" customFormat="1" ht="33.75">
      <c r="A114" s="130">
        <v>103</v>
      </c>
      <c r="B114" s="49" t="s">
        <v>258</v>
      </c>
      <c r="C114" s="50" t="s">
        <v>259</v>
      </c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7"/>
    </row>
    <row r="115" spans="1:19" s="7" customFormat="1" ht="12.75">
      <c r="A115" s="33">
        <v>104</v>
      </c>
      <c r="B115" s="34" t="s">
        <v>260</v>
      </c>
      <c r="C115" s="35" t="s">
        <v>261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115"/>
    </row>
    <row r="116" spans="1:19" s="7" customFormat="1" ht="22.5">
      <c r="A116" s="33">
        <v>105</v>
      </c>
      <c r="B116" s="34" t="s">
        <v>262</v>
      </c>
      <c r="C116" s="35" t="s">
        <v>263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115"/>
    </row>
    <row r="117" spans="1:19" s="7" customFormat="1" ht="12.75">
      <c r="A117" s="33">
        <v>106</v>
      </c>
      <c r="B117" s="34" t="s">
        <v>264</v>
      </c>
      <c r="C117" s="35" t="s">
        <v>265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115"/>
    </row>
    <row r="118" spans="1:19" s="7" customFormat="1" ht="12.75">
      <c r="A118" s="33">
        <v>107</v>
      </c>
      <c r="B118" s="34" t="s">
        <v>266</v>
      </c>
      <c r="C118" s="35" t="s">
        <v>267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115"/>
    </row>
    <row r="119" spans="1:19" s="7" customFormat="1" ht="12.75">
      <c r="A119" s="33">
        <v>108</v>
      </c>
      <c r="B119" s="34" t="s">
        <v>268</v>
      </c>
      <c r="C119" s="35" t="s">
        <v>269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115"/>
    </row>
    <row r="120" spans="1:19" s="7" customFormat="1" ht="22.5">
      <c r="A120" s="33">
        <v>109</v>
      </c>
      <c r="B120" s="34" t="s">
        <v>270</v>
      </c>
      <c r="C120" s="35" t="s">
        <v>271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115"/>
    </row>
    <row r="121" spans="1:19" s="7" customFormat="1" ht="33.75">
      <c r="A121" s="33">
        <v>110</v>
      </c>
      <c r="B121" s="34" t="s">
        <v>272</v>
      </c>
      <c r="C121" s="35" t="s">
        <v>273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115"/>
    </row>
    <row r="122" spans="1:19" s="7" customFormat="1" ht="12.75">
      <c r="A122" s="33">
        <v>111</v>
      </c>
      <c r="B122" s="34" t="s">
        <v>274</v>
      </c>
      <c r="C122" s="35" t="s">
        <v>275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115"/>
    </row>
    <row r="123" spans="1:19" s="7" customFormat="1" ht="22.5">
      <c r="A123" s="33">
        <v>112</v>
      </c>
      <c r="B123" s="34" t="s">
        <v>276</v>
      </c>
      <c r="C123" s="35" t="s">
        <v>277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115"/>
    </row>
    <row r="124" spans="1:19" s="7" customFormat="1" ht="45.75" thickBot="1">
      <c r="A124" s="124">
        <v>113</v>
      </c>
      <c r="B124" s="118" t="s">
        <v>278</v>
      </c>
      <c r="C124" s="119" t="s">
        <v>279</v>
      </c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1"/>
    </row>
    <row r="125" spans="1:19" s="7" customFormat="1" ht="23.25" thickBot="1">
      <c r="A125" s="39"/>
      <c r="B125" s="43" t="s">
        <v>280</v>
      </c>
      <c r="C125" s="41" t="s">
        <v>281</v>
      </c>
      <c r="D125" s="128">
        <f aca="true" t="shared" si="5" ref="D125:S125">SUM(D114:D124)</f>
        <v>0</v>
      </c>
      <c r="E125" s="128">
        <f t="shared" si="5"/>
        <v>0</v>
      </c>
      <c r="F125" s="128">
        <f t="shared" si="5"/>
        <v>0</v>
      </c>
      <c r="G125" s="128">
        <f t="shared" si="5"/>
        <v>0</v>
      </c>
      <c r="H125" s="128">
        <f t="shared" si="5"/>
        <v>0</v>
      </c>
      <c r="I125" s="128">
        <f t="shared" si="5"/>
        <v>0</v>
      </c>
      <c r="J125" s="128">
        <f t="shared" si="5"/>
        <v>0</v>
      </c>
      <c r="K125" s="128">
        <f t="shared" si="5"/>
        <v>0</v>
      </c>
      <c r="L125" s="128">
        <f t="shared" si="5"/>
        <v>0</v>
      </c>
      <c r="M125" s="128">
        <f t="shared" si="5"/>
        <v>0</v>
      </c>
      <c r="N125" s="128">
        <f t="shared" si="5"/>
        <v>0</v>
      </c>
      <c r="O125" s="128">
        <f t="shared" si="5"/>
        <v>0</v>
      </c>
      <c r="P125" s="128">
        <f t="shared" si="5"/>
        <v>0</v>
      </c>
      <c r="Q125" s="128">
        <f t="shared" si="5"/>
        <v>0</v>
      </c>
      <c r="R125" s="128">
        <f t="shared" si="5"/>
        <v>0</v>
      </c>
      <c r="S125" s="129">
        <f t="shared" si="5"/>
        <v>0</v>
      </c>
    </row>
    <row r="126" spans="1:19" s="7" customFormat="1" ht="12.75">
      <c r="A126" s="130">
        <v>114</v>
      </c>
      <c r="B126" s="49" t="s">
        <v>282</v>
      </c>
      <c r="C126" s="50" t="s">
        <v>283</v>
      </c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7"/>
    </row>
    <row r="127" spans="1:19" s="7" customFormat="1" ht="45">
      <c r="A127" s="33">
        <v>115</v>
      </c>
      <c r="B127" s="34" t="s">
        <v>284</v>
      </c>
      <c r="C127" s="35" t="s">
        <v>285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115"/>
    </row>
    <row r="128" spans="1:19" s="7" customFormat="1" ht="67.5">
      <c r="A128" s="33">
        <v>116</v>
      </c>
      <c r="B128" s="34" t="s">
        <v>286</v>
      </c>
      <c r="C128" s="35" t="s">
        <v>287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115"/>
    </row>
    <row r="129" spans="1:19" s="7" customFormat="1" ht="45">
      <c r="A129" s="33">
        <v>117</v>
      </c>
      <c r="B129" s="34" t="s">
        <v>288</v>
      </c>
      <c r="C129" s="35" t="s">
        <v>289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115"/>
    </row>
    <row r="130" spans="1:19" s="7" customFormat="1" ht="33.75">
      <c r="A130" s="33">
        <v>118</v>
      </c>
      <c r="B130" s="34" t="s">
        <v>290</v>
      </c>
      <c r="C130" s="35" t="s">
        <v>291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115"/>
    </row>
    <row r="131" spans="1:19" s="7" customFormat="1" ht="45">
      <c r="A131" s="33">
        <v>119</v>
      </c>
      <c r="B131" s="34" t="s">
        <v>292</v>
      </c>
      <c r="C131" s="35" t="s">
        <v>293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115"/>
    </row>
    <row r="132" spans="1:19" s="7" customFormat="1" ht="12.75">
      <c r="A132" s="33">
        <v>120</v>
      </c>
      <c r="B132" s="34" t="s">
        <v>294</v>
      </c>
      <c r="C132" s="35" t="s">
        <v>295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115"/>
    </row>
    <row r="133" spans="1:19" s="7" customFormat="1" ht="45.75" thickBot="1">
      <c r="A133" s="124">
        <v>121</v>
      </c>
      <c r="B133" s="118" t="s">
        <v>296</v>
      </c>
      <c r="C133" s="119" t="s">
        <v>297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1"/>
    </row>
    <row r="134" spans="1:19" s="7" customFormat="1" ht="23.25" thickBot="1">
      <c r="A134" s="39"/>
      <c r="B134" s="40" t="s">
        <v>298</v>
      </c>
      <c r="C134" s="41" t="s">
        <v>299</v>
      </c>
      <c r="D134" s="128">
        <f aca="true" t="shared" si="6" ref="D134:S134">SUM(D126:D133)</f>
        <v>0</v>
      </c>
      <c r="E134" s="128">
        <f t="shared" si="6"/>
        <v>0</v>
      </c>
      <c r="F134" s="128">
        <f t="shared" si="6"/>
        <v>0</v>
      </c>
      <c r="G134" s="128">
        <f t="shared" si="6"/>
        <v>0</v>
      </c>
      <c r="H134" s="128">
        <f t="shared" si="6"/>
        <v>0</v>
      </c>
      <c r="I134" s="128">
        <f t="shared" si="6"/>
        <v>0</v>
      </c>
      <c r="J134" s="128">
        <f t="shared" si="6"/>
        <v>0</v>
      </c>
      <c r="K134" s="128">
        <f t="shared" si="6"/>
        <v>0</v>
      </c>
      <c r="L134" s="128">
        <f t="shared" si="6"/>
        <v>0</v>
      </c>
      <c r="M134" s="128">
        <f t="shared" si="6"/>
        <v>0</v>
      </c>
      <c r="N134" s="128">
        <f t="shared" si="6"/>
        <v>0</v>
      </c>
      <c r="O134" s="128">
        <f t="shared" si="6"/>
        <v>0</v>
      </c>
      <c r="P134" s="128">
        <f t="shared" si="6"/>
        <v>0</v>
      </c>
      <c r="Q134" s="128">
        <f t="shared" si="6"/>
        <v>0</v>
      </c>
      <c r="R134" s="128">
        <f t="shared" si="6"/>
        <v>0</v>
      </c>
      <c r="S134" s="129">
        <f t="shared" si="6"/>
        <v>0</v>
      </c>
    </row>
    <row r="135" spans="1:19" s="7" customFormat="1" ht="33.75">
      <c r="A135" s="130">
        <v>122</v>
      </c>
      <c r="B135" s="49" t="s">
        <v>300</v>
      </c>
      <c r="C135" s="50" t="s">
        <v>301</v>
      </c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7"/>
    </row>
    <row r="136" spans="1:19" s="7" customFormat="1" ht="12.75">
      <c r="A136" s="33">
        <v>123</v>
      </c>
      <c r="B136" s="34" t="s">
        <v>302</v>
      </c>
      <c r="C136" s="35" t="s">
        <v>303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115"/>
    </row>
    <row r="137" spans="1:19" s="7" customFormat="1" ht="12.75">
      <c r="A137" s="33">
        <v>124</v>
      </c>
      <c r="B137" s="34" t="s">
        <v>304</v>
      </c>
      <c r="C137" s="35" t="s">
        <v>305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115"/>
    </row>
    <row r="138" spans="1:19" s="7" customFormat="1" ht="22.5">
      <c r="A138" s="33">
        <v>125</v>
      </c>
      <c r="B138" s="34" t="s">
        <v>306</v>
      </c>
      <c r="C138" s="35" t="s">
        <v>307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115"/>
    </row>
    <row r="139" spans="1:19" s="7" customFormat="1" ht="33.75">
      <c r="A139" s="33">
        <v>126</v>
      </c>
      <c r="B139" s="34" t="s">
        <v>308</v>
      </c>
      <c r="C139" s="35" t="s">
        <v>309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115"/>
    </row>
    <row r="140" spans="1:19" s="7" customFormat="1" ht="22.5">
      <c r="A140" s="33">
        <v>127</v>
      </c>
      <c r="B140" s="34" t="s">
        <v>310</v>
      </c>
      <c r="C140" s="35" t="s">
        <v>311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115"/>
    </row>
    <row r="141" spans="1:19" s="7" customFormat="1" ht="33.75">
      <c r="A141" s="33">
        <v>128</v>
      </c>
      <c r="B141" s="34" t="s">
        <v>312</v>
      </c>
      <c r="C141" s="35" t="s">
        <v>313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115"/>
    </row>
    <row r="142" spans="1:19" s="7" customFormat="1" ht="64.5" thickBot="1">
      <c r="A142" s="124">
        <v>129</v>
      </c>
      <c r="B142" s="118" t="s">
        <v>314</v>
      </c>
      <c r="C142" s="119" t="s">
        <v>315</v>
      </c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1"/>
    </row>
    <row r="143" spans="1:19" s="7" customFormat="1" ht="23.25" thickBot="1">
      <c r="A143" s="39"/>
      <c r="B143" s="43" t="s">
        <v>316</v>
      </c>
      <c r="C143" s="41" t="s">
        <v>317</v>
      </c>
      <c r="D143" s="128">
        <f aca="true" t="shared" si="7" ref="D143:S143">SUM(D135:D142)</f>
        <v>0</v>
      </c>
      <c r="E143" s="128">
        <f t="shared" si="7"/>
        <v>0</v>
      </c>
      <c r="F143" s="128">
        <f t="shared" si="7"/>
        <v>0</v>
      </c>
      <c r="G143" s="128">
        <f t="shared" si="7"/>
        <v>0</v>
      </c>
      <c r="H143" s="128">
        <f t="shared" si="7"/>
        <v>0</v>
      </c>
      <c r="I143" s="128">
        <f t="shared" si="7"/>
        <v>0</v>
      </c>
      <c r="J143" s="128">
        <f t="shared" si="7"/>
        <v>0</v>
      </c>
      <c r="K143" s="128">
        <f t="shared" si="7"/>
        <v>0</v>
      </c>
      <c r="L143" s="128">
        <f t="shared" si="7"/>
        <v>0</v>
      </c>
      <c r="M143" s="128">
        <f t="shared" si="7"/>
        <v>0</v>
      </c>
      <c r="N143" s="128">
        <f t="shared" si="7"/>
        <v>0</v>
      </c>
      <c r="O143" s="128">
        <f t="shared" si="7"/>
        <v>0</v>
      </c>
      <c r="P143" s="128">
        <f t="shared" si="7"/>
        <v>0</v>
      </c>
      <c r="Q143" s="128">
        <f t="shared" si="7"/>
        <v>0</v>
      </c>
      <c r="R143" s="128">
        <f t="shared" si="7"/>
        <v>0</v>
      </c>
      <c r="S143" s="129">
        <f t="shared" si="7"/>
        <v>0</v>
      </c>
    </row>
    <row r="144" spans="1:19" s="7" customFormat="1" ht="22.5">
      <c r="A144" s="130">
        <v>130</v>
      </c>
      <c r="B144" s="49" t="s">
        <v>318</v>
      </c>
      <c r="C144" s="50" t="s">
        <v>319</v>
      </c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7"/>
    </row>
    <row r="145" spans="1:19" s="7" customFormat="1" ht="33.75">
      <c r="A145" s="33">
        <v>131</v>
      </c>
      <c r="B145" s="34" t="s">
        <v>320</v>
      </c>
      <c r="C145" s="35" t="s">
        <v>321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115"/>
    </row>
    <row r="146" spans="1:19" s="7" customFormat="1" ht="33.75">
      <c r="A146" s="33">
        <v>132</v>
      </c>
      <c r="B146" s="34" t="s">
        <v>322</v>
      </c>
      <c r="C146" s="35" t="s">
        <v>323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115"/>
    </row>
    <row r="147" spans="1:19" s="7" customFormat="1" ht="22.5">
      <c r="A147" s="33">
        <v>133</v>
      </c>
      <c r="B147" s="34" t="s">
        <v>324</v>
      </c>
      <c r="C147" s="35" t="s">
        <v>325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115"/>
    </row>
    <row r="148" spans="1:19" s="7" customFormat="1" ht="22.5">
      <c r="A148" s="33">
        <v>134</v>
      </c>
      <c r="B148" s="34" t="s">
        <v>326</v>
      </c>
      <c r="C148" s="35" t="s">
        <v>327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115"/>
    </row>
    <row r="149" spans="1:19" s="7" customFormat="1" ht="12.75">
      <c r="A149" s="33">
        <v>135</v>
      </c>
      <c r="B149" s="34" t="s">
        <v>328</v>
      </c>
      <c r="C149" s="35" t="s">
        <v>329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115"/>
    </row>
    <row r="150" spans="1:19" s="7" customFormat="1" ht="12.75">
      <c r="A150" s="33">
        <v>136</v>
      </c>
      <c r="B150" s="34" t="s">
        <v>330</v>
      </c>
      <c r="C150" s="35" t="s">
        <v>331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115"/>
    </row>
    <row r="151" spans="1:19" s="7" customFormat="1" ht="33.75">
      <c r="A151" s="33">
        <v>137</v>
      </c>
      <c r="B151" s="34" t="s">
        <v>332</v>
      </c>
      <c r="C151" s="35" t="s">
        <v>333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115"/>
    </row>
    <row r="152" spans="1:19" s="7" customFormat="1" ht="12.75">
      <c r="A152" s="33">
        <v>138</v>
      </c>
      <c r="B152" s="34" t="s">
        <v>334</v>
      </c>
      <c r="C152" s="35" t="s">
        <v>335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115"/>
    </row>
    <row r="153" spans="1:19" s="7" customFormat="1" ht="64.5" thickBot="1">
      <c r="A153" s="124">
        <v>139</v>
      </c>
      <c r="B153" s="118" t="s">
        <v>336</v>
      </c>
      <c r="C153" s="119" t="s">
        <v>337</v>
      </c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1"/>
    </row>
    <row r="154" spans="1:19" s="7" customFormat="1" ht="23.25" thickBot="1">
      <c r="A154" s="39"/>
      <c r="B154" s="43" t="s">
        <v>338</v>
      </c>
      <c r="C154" s="41" t="s">
        <v>339</v>
      </c>
      <c r="D154" s="128">
        <f aca="true" t="shared" si="8" ref="D154:S154">SUM(D144:D153)</f>
        <v>0</v>
      </c>
      <c r="E154" s="128">
        <f t="shared" si="8"/>
        <v>0</v>
      </c>
      <c r="F154" s="128">
        <f t="shared" si="8"/>
        <v>0</v>
      </c>
      <c r="G154" s="128">
        <f t="shared" si="8"/>
        <v>0</v>
      </c>
      <c r="H154" s="128">
        <f t="shared" si="8"/>
        <v>0</v>
      </c>
      <c r="I154" s="128">
        <f t="shared" si="8"/>
        <v>0</v>
      </c>
      <c r="J154" s="128">
        <f t="shared" si="8"/>
        <v>0</v>
      </c>
      <c r="K154" s="128">
        <f t="shared" si="8"/>
        <v>0</v>
      </c>
      <c r="L154" s="128">
        <f t="shared" si="8"/>
        <v>0</v>
      </c>
      <c r="M154" s="128">
        <f t="shared" si="8"/>
        <v>0</v>
      </c>
      <c r="N154" s="128">
        <f t="shared" si="8"/>
        <v>0</v>
      </c>
      <c r="O154" s="128">
        <f t="shared" si="8"/>
        <v>0</v>
      </c>
      <c r="P154" s="128">
        <f t="shared" si="8"/>
        <v>0</v>
      </c>
      <c r="Q154" s="128">
        <f t="shared" si="8"/>
        <v>0</v>
      </c>
      <c r="R154" s="128">
        <f t="shared" si="8"/>
        <v>0</v>
      </c>
      <c r="S154" s="129">
        <f t="shared" si="8"/>
        <v>0</v>
      </c>
    </row>
    <row r="155" spans="1:19" s="7" customFormat="1" ht="33.75">
      <c r="A155" s="130">
        <v>140</v>
      </c>
      <c r="B155" s="49" t="s">
        <v>340</v>
      </c>
      <c r="C155" s="50" t="s">
        <v>341</v>
      </c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7"/>
    </row>
    <row r="156" spans="1:19" s="7" customFormat="1" ht="12.75">
      <c r="A156" s="33">
        <v>141</v>
      </c>
      <c r="B156" s="34" t="s">
        <v>342</v>
      </c>
      <c r="C156" s="35" t="s">
        <v>343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115"/>
    </row>
    <row r="157" spans="1:19" s="7" customFormat="1" ht="34.5" thickBot="1">
      <c r="A157" s="124">
        <v>142</v>
      </c>
      <c r="B157" s="118" t="s">
        <v>344</v>
      </c>
      <c r="C157" s="133" t="s">
        <v>345</v>
      </c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1"/>
    </row>
    <row r="158" spans="1:19" s="7" customFormat="1" ht="23.25" thickBot="1">
      <c r="A158" s="39"/>
      <c r="B158" s="43" t="s">
        <v>346</v>
      </c>
      <c r="C158" s="41" t="s">
        <v>347</v>
      </c>
      <c r="D158" s="128">
        <f aca="true" t="shared" si="9" ref="D158:S158">SUM(D155:D157)</f>
        <v>0</v>
      </c>
      <c r="E158" s="128">
        <f t="shared" si="9"/>
        <v>0</v>
      </c>
      <c r="F158" s="128">
        <f t="shared" si="9"/>
        <v>0</v>
      </c>
      <c r="G158" s="128">
        <f t="shared" si="9"/>
        <v>0</v>
      </c>
      <c r="H158" s="128">
        <f t="shared" si="9"/>
        <v>0</v>
      </c>
      <c r="I158" s="128">
        <f t="shared" si="9"/>
        <v>0</v>
      </c>
      <c r="J158" s="128">
        <f t="shared" si="9"/>
        <v>0</v>
      </c>
      <c r="K158" s="128">
        <f t="shared" si="9"/>
        <v>0</v>
      </c>
      <c r="L158" s="128">
        <f t="shared" si="9"/>
        <v>0</v>
      </c>
      <c r="M158" s="128">
        <f t="shared" si="9"/>
        <v>0</v>
      </c>
      <c r="N158" s="128">
        <f t="shared" si="9"/>
        <v>0</v>
      </c>
      <c r="O158" s="128">
        <f t="shared" si="9"/>
        <v>0</v>
      </c>
      <c r="P158" s="128">
        <f t="shared" si="9"/>
        <v>0</v>
      </c>
      <c r="Q158" s="128">
        <f t="shared" si="9"/>
        <v>0</v>
      </c>
      <c r="R158" s="128">
        <f t="shared" si="9"/>
        <v>0</v>
      </c>
      <c r="S158" s="129">
        <f t="shared" si="9"/>
        <v>0</v>
      </c>
    </row>
    <row r="159" spans="1:19" s="7" customFormat="1" ht="22.5">
      <c r="A159" s="130">
        <v>143</v>
      </c>
      <c r="B159" s="49" t="s">
        <v>348</v>
      </c>
      <c r="C159" s="50" t="s">
        <v>349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7"/>
    </row>
    <row r="160" spans="1:19" s="7" customFormat="1" ht="22.5">
      <c r="A160" s="33">
        <v>144</v>
      </c>
      <c r="B160" s="34" t="s">
        <v>350</v>
      </c>
      <c r="C160" s="35" t="s">
        <v>351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115"/>
    </row>
    <row r="161" spans="1:19" s="7" customFormat="1" ht="22.5">
      <c r="A161" s="33">
        <v>145</v>
      </c>
      <c r="B161" s="34" t="s">
        <v>352</v>
      </c>
      <c r="C161" s="35" t="s">
        <v>353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115"/>
    </row>
    <row r="162" spans="1:19" s="7" customFormat="1" ht="22.5">
      <c r="A162" s="33">
        <v>146</v>
      </c>
      <c r="B162" s="34" t="s">
        <v>354</v>
      </c>
      <c r="C162" s="35" t="s">
        <v>355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115"/>
    </row>
    <row r="163" spans="1:19" s="7" customFormat="1" ht="22.5">
      <c r="A163" s="33">
        <v>147</v>
      </c>
      <c r="B163" s="34" t="s">
        <v>356</v>
      </c>
      <c r="C163" s="35" t="s">
        <v>357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115"/>
    </row>
    <row r="164" spans="1:19" s="7" customFormat="1" ht="22.5">
      <c r="A164" s="33">
        <v>148</v>
      </c>
      <c r="B164" s="34" t="s">
        <v>358</v>
      </c>
      <c r="C164" s="35" t="s">
        <v>359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115"/>
    </row>
    <row r="165" spans="1:19" s="7" customFormat="1" ht="12.75">
      <c r="A165" s="33">
        <v>149</v>
      </c>
      <c r="B165" s="34" t="s">
        <v>360</v>
      </c>
      <c r="C165" s="35" t="s">
        <v>361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115"/>
    </row>
    <row r="166" spans="1:19" s="7" customFormat="1" ht="33.75">
      <c r="A166" s="33">
        <v>150</v>
      </c>
      <c r="B166" s="34" t="s">
        <v>362</v>
      </c>
      <c r="C166" s="35" t="s">
        <v>363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115"/>
    </row>
    <row r="167" spans="1:19" s="7" customFormat="1" ht="12.75">
      <c r="A167" s="33">
        <v>151</v>
      </c>
      <c r="B167" s="34" t="s">
        <v>364</v>
      </c>
      <c r="C167" s="35" t="s">
        <v>365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115"/>
    </row>
    <row r="168" spans="1:19" s="7" customFormat="1" ht="12.75">
      <c r="A168" s="33">
        <v>152</v>
      </c>
      <c r="B168" s="34" t="s">
        <v>366</v>
      </c>
      <c r="C168" s="35" t="s">
        <v>367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115"/>
    </row>
    <row r="169" spans="1:19" s="7" customFormat="1" ht="22.5">
      <c r="A169" s="33">
        <v>153</v>
      </c>
      <c r="B169" s="34" t="s">
        <v>368</v>
      </c>
      <c r="C169" s="35" t="s">
        <v>369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115"/>
    </row>
    <row r="170" spans="1:19" s="7" customFormat="1" ht="12.75">
      <c r="A170" s="33">
        <v>154</v>
      </c>
      <c r="B170" s="34" t="s">
        <v>370</v>
      </c>
      <c r="C170" s="35" t="s">
        <v>371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115"/>
    </row>
    <row r="171" spans="1:19" s="7" customFormat="1" ht="33.75">
      <c r="A171" s="33">
        <v>155</v>
      </c>
      <c r="B171" s="34" t="s">
        <v>372</v>
      </c>
      <c r="C171" s="35" t="s">
        <v>373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115"/>
    </row>
    <row r="172" spans="1:19" s="7" customFormat="1" ht="22.5">
      <c r="A172" s="33">
        <v>156</v>
      </c>
      <c r="B172" s="34" t="s">
        <v>374</v>
      </c>
      <c r="C172" s="35" t="s">
        <v>375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115"/>
    </row>
    <row r="173" spans="1:19" s="7" customFormat="1" ht="12.75">
      <c r="A173" s="33">
        <v>157</v>
      </c>
      <c r="B173" s="34" t="s">
        <v>376</v>
      </c>
      <c r="C173" s="35" t="s">
        <v>377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115"/>
    </row>
    <row r="174" spans="1:19" s="7" customFormat="1" ht="22.5">
      <c r="A174" s="33">
        <v>158</v>
      </c>
      <c r="B174" s="34" t="s">
        <v>378</v>
      </c>
      <c r="C174" s="35" t="s">
        <v>379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115"/>
    </row>
    <row r="175" spans="1:19" s="7" customFormat="1" ht="22.5">
      <c r="A175" s="33">
        <v>159</v>
      </c>
      <c r="B175" s="34" t="s">
        <v>380</v>
      </c>
      <c r="C175" s="35" t="s">
        <v>381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115"/>
    </row>
    <row r="176" spans="1:19" s="7" customFormat="1" ht="33.75">
      <c r="A176" s="33">
        <v>160</v>
      </c>
      <c r="B176" s="34" t="s">
        <v>382</v>
      </c>
      <c r="C176" s="35" t="s">
        <v>383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115"/>
    </row>
    <row r="177" spans="1:19" s="7" customFormat="1" ht="33.75">
      <c r="A177" s="33">
        <v>161</v>
      </c>
      <c r="B177" s="34" t="s">
        <v>384</v>
      </c>
      <c r="C177" s="35" t="s">
        <v>385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115"/>
    </row>
    <row r="178" spans="1:19" s="7" customFormat="1" ht="22.5">
      <c r="A178" s="33">
        <v>162</v>
      </c>
      <c r="B178" s="34" t="s">
        <v>386</v>
      </c>
      <c r="C178" s="35" t="s">
        <v>387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115"/>
    </row>
    <row r="179" spans="1:19" s="7" customFormat="1" ht="12.75">
      <c r="A179" s="33">
        <v>163</v>
      </c>
      <c r="B179" s="34" t="s">
        <v>388</v>
      </c>
      <c r="C179" s="35" t="s">
        <v>389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115"/>
    </row>
    <row r="180" spans="1:19" s="7" customFormat="1" ht="23.25" thickBot="1">
      <c r="A180" s="124">
        <v>164</v>
      </c>
      <c r="B180" s="118" t="s">
        <v>390</v>
      </c>
      <c r="C180" s="119" t="s">
        <v>391</v>
      </c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1"/>
    </row>
    <row r="181" spans="1:19" s="7" customFormat="1" ht="23.25" thickBot="1">
      <c r="A181" s="39"/>
      <c r="B181" s="43" t="s">
        <v>392</v>
      </c>
      <c r="C181" s="41" t="s">
        <v>393</v>
      </c>
      <c r="D181" s="128">
        <f aca="true" t="shared" si="10" ref="D181:S181">SUM(D159:D180)</f>
        <v>0</v>
      </c>
      <c r="E181" s="128">
        <f t="shared" si="10"/>
        <v>0</v>
      </c>
      <c r="F181" s="128">
        <f t="shared" si="10"/>
        <v>0</v>
      </c>
      <c r="G181" s="128">
        <f t="shared" si="10"/>
        <v>0</v>
      </c>
      <c r="H181" s="128">
        <f t="shared" si="10"/>
        <v>0</v>
      </c>
      <c r="I181" s="128">
        <f t="shared" si="10"/>
        <v>0</v>
      </c>
      <c r="J181" s="128">
        <f t="shared" si="10"/>
        <v>0</v>
      </c>
      <c r="K181" s="128">
        <f t="shared" si="10"/>
        <v>0</v>
      </c>
      <c r="L181" s="128">
        <f t="shared" si="10"/>
        <v>0</v>
      </c>
      <c r="M181" s="128">
        <f t="shared" si="10"/>
        <v>0</v>
      </c>
      <c r="N181" s="128">
        <f t="shared" si="10"/>
        <v>0</v>
      </c>
      <c r="O181" s="128">
        <f t="shared" si="10"/>
        <v>0</v>
      </c>
      <c r="P181" s="128">
        <f t="shared" si="10"/>
        <v>0</v>
      </c>
      <c r="Q181" s="128">
        <f t="shared" si="10"/>
        <v>0</v>
      </c>
      <c r="R181" s="128">
        <f t="shared" si="10"/>
        <v>0</v>
      </c>
      <c r="S181" s="129">
        <f t="shared" si="10"/>
        <v>0</v>
      </c>
    </row>
    <row r="182" spans="1:19" s="7" customFormat="1" ht="22.5">
      <c r="A182" s="130">
        <v>165</v>
      </c>
      <c r="B182" s="49" t="s">
        <v>394</v>
      </c>
      <c r="C182" s="50" t="s">
        <v>395</v>
      </c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7"/>
    </row>
    <row r="183" spans="1:19" s="7" customFormat="1" ht="22.5">
      <c r="A183" s="33">
        <v>166</v>
      </c>
      <c r="B183" s="34" t="s">
        <v>396</v>
      </c>
      <c r="C183" s="35" t="s">
        <v>397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115"/>
    </row>
    <row r="184" spans="1:19" s="7" customFormat="1" ht="33.75">
      <c r="A184" s="33">
        <v>167</v>
      </c>
      <c r="B184" s="34" t="s">
        <v>398</v>
      </c>
      <c r="C184" s="35" t="s">
        <v>399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115"/>
    </row>
    <row r="185" spans="1:19" s="7" customFormat="1" ht="12.75">
      <c r="A185" s="33">
        <v>168</v>
      </c>
      <c r="B185" s="34" t="s">
        <v>400</v>
      </c>
      <c r="C185" s="35" t="s">
        <v>401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115"/>
    </row>
    <row r="186" spans="1:19" s="7" customFormat="1" ht="12.75">
      <c r="A186" s="33">
        <v>169</v>
      </c>
      <c r="B186" s="34" t="s">
        <v>402</v>
      </c>
      <c r="C186" s="35" t="s">
        <v>403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115"/>
    </row>
    <row r="187" spans="1:19" s="7" customFormat="1" ht="22.5">
      <c r="A187" s="33">
        <v>170</v>
      </c>
      <c r="B187" s="34" t="s">
        <v>404</v>
      </c>
      <c r="C187" s="35" t="s">
        <v>405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115"/>
    </row>
    <row r="188" spans="1:19" s="7" customFormat="1" ht="22.5">
      <c r="A188" s="33">
        <v>171</v>
      </c>
      <c r="B188" s="34" t="s">
        <v>406</v>
      </c>
      <c r="C188" s="35" t="s">
        <v>407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115"/>
    </row>
    <row r="189" spans="1:19" s="7" customFormat="1" ht="12.75">
      <c r="A189" s="33">
        <v>172</v>
      </c>
      <c r="B189" s="34" t="s">
        <v>408</v>
      </c>
      <c r="C189" s="35" t="s">
        <v>409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115"/>
    </row>
    <row r="190" spans="1:19" s="7" customFormat="1" ht="22.5">
      <c r="A190" s="33">
        <v>173</v>
      </c>
      <c r="B190" s="34" t="s">
        <v>410</v>
      </c>
      <c r="C190" s="35" t="s">
        <v>411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115"/>
    </row>
    <row r="191" spans="1:19" s="7" customFormat="1" ht="22.5">
      <c r="A191" s="33">
        <v>174</v>
      </c>
      <c r="B191" s="34" t="s">
        <v>412</v>
      </c>
      <c r="C191" s="35" t="s">
        <v>413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115"/>
    </row>
    <row r="192" spans="1:19" s="7" customFormat="1" ht="33.75">
      <c r="A192" s="33">
        <v>175</v>
      </c>
      <c r="B192" s="34" t="s">
        <v>414</v>
      </c>
      <c r="C192" s="35" t="s">
        <v>415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115"/>
    </row>
    <row r="193" spans="1:19" s="7" customFormat="1" ht="45">
      <c r="A193" s="33">
        <v>176</v>
      </c>
      <c r="B193" s="34" t="s">
        <v>416</v>
      </c>
      <c r="C193" s="35" t="s">
        <v>417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115"/>
    </row>
    <row r="194" spans="1:19" s="7" customFormat="1" ht="22.5">
      <c r="A194" s="33">
        <v>177</v>
      </c>
      <c r="B194" s="34" t="s">
        <v>418</v>
      </c>
      <c r="C194" s="35" t="s">
        <v>419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115"/>
    </row>
    <row r="195" spans="1:19" s="7" customFormat="1" ht="21.75">
      <c r="A195" s="33">
        <v>178</v>
      </c>
      <c r="B195" s="34" t="s">
        <v>420</v>
      </c>
      <c r="C195" s="35" t="s">
        <v>421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115"/>
    </row>
    <row r="196" spans="1:19" s="7" customFormat="1" ht="12.75">
      <c r="A196" s="33">
        <v>179</v>
      </c>
      <c r="B196" s="34" t="s">
        <v>422</v>
      </c>
      <c r="C196" s="35" t="s">
        <v>423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115"/>
    </row>
    <row r="197" spans="1:19" s="7" customFormat="1" ht="33.75">
      <c r="A197" s="33">
        <v>180</v>
      </c>
      <c r="B197" s="34" t="s">
        <v>424</v>
      </c>
      <c r="C197" s="35" t="s">
        <v>425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115"/>
    </row>
    <row r="198" spans="1:19" s="7" customFormat="1" ht="56.25">
      <c r="A198" s="33">
        <v>181</v>
      </c>
      <c r="B198" s="34" t="s">
        <v>426</v>
      </c>
      <c r="C198" s="35" t="s">
        <v>427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115"/>
    </row>
    <row r="199" spans="1:19" s="7" customFormat="1" ht="45">
      <c r="A199" s="33">
        <v>182</v>
      </c>
      <c r="B199" s="34" t="s">
        <v>428</v>
      </c>
      <c r="C199" s="35" t="s">
        <v>429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115"/>
    </row>
    <row r="200" spans="1:19" s="7" customFormat="1" ht="33.75">
      <c r="A200" s="33">
        <v>183</v>
      </c>
      <c r="B200" s="34" t="s">
        <v>430</v>
      </c>
      <c r="C200" s="35" t="s">
        <v>431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115"/>
    </row>
    <row r="201" spans="1:19" s="7" customFormat="1" ht="22.5">
      <c r="A201" s="33">
        <v>184</v>
      </c>
      <c r="B201" s="34" t="s">
        <v>432</v>
      </c>
      <c r="C201" s="35" t="s">
        <v>433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115"/>
    </row>
    <row r="202" spans="1:19" s="7" customFormat="1" ht="33.75">
      <c r="A202" s="33">
        <v>185</v>
      </c>
      <c r="B202" s="34" t="s">
        <v>434</v>
      </c>
      <c r="C202" s="35" t="s">
        <v>435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115"/>
    </row>
    <row r="203" spans="1:19" s="7" customFormat="1" ht="45">
      <c r="A203" s="33">
        <v>186</v>
      </c>
      <c r="B203" s="34" t="s">
        <v>436</v>
      </c>
      <c r="C203" s="35" t="s">
        <v>437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115"/>
    </row>
    <row r="204" spans="1:19" s="7" customFormat="1" ht="33.75">
      <c r="A204" s="33">
        <v>187</v>
      </c>
      <c r="B204" s="34" t="s">
        <v>438</v>
      </c>
      <c r="C204" s="35" t="s">
        <v>439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115"/>
    </row>
    <row r="205" spans="1:19" s="7" customFormat="1" ht="56.25">
      <c r="A205" s="33">
        <v>188</v>
      </c>
      <c r="B205" s="34" t="s">
        <v>440</v>
      </c>
      <c r="C205" s="35" t="s">
        <v>441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115"/>
    </row>
    <row r="206" spans="1:19" s="7" customFormat="1" ht="33.75">
      <c r="A206" s="33">
        <v>189</v>
      </c>
      <c r="B206" s="34" t="s">
        <v>442</v>
      </c>
      <c r="C206" s="35" t="s">
        <v>443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115"/>
    </row>
    <row r="207" spans="1:19" s="7" customFormat="1" ht="45">
      <c r="A207" s="33">
        <v>190</v>
      </c>
      <c r="B207" s="34" t="s">
        <v>444</v>
      </c>
      <c r="C207" s="35" t="s">
        <v>445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115"/>
    </row>
    <row r="208" spans="1:19" s="7" customFormat="1" ht="33.75">
      <c r="A208" s="33">
        <v>191</v>
      </c>
      <c r="B208" s="34" t="s">
        <v>446</v>
      </c>
      <c r="C208" s="35" t="s">
        <v>447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115"/>
    </row>
    <row r="209" spans="1:19" s="7" customFormat="1" ht="23.25" thickBot="1">
      <c r="A209" s="124">
        <v>192</v>
      </c>
      <c r="B209" s="118" t="s">
        <v>448</v>
      </c>
      <c r="C209" s="119" t="s">
        <v>449</v>
      </c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1"/>
    </row>
    <row r="210" spans="1:19" s="7" customFormat="1" ht="13.5" thickBot="1">
      <c r="A210" s="44"/>
      <c r="B210" s="40" t="s">
        <v>450</v>
      </c>
      <c r="C210" s="41" t="s">
        <v>451</v>
      </c>
      <c r="D210" s="128">
        <f aca="true" t="shared" si="11" ref="D210:S210">SUM(D182:D209)</f>
        <v>0</v>
      </c>
      <c r="E210" s="128">
        <f t="shared" si="11"/>
        <v>0</v>
      </c>
      <c r="F210" s="128">
        <f t="shared" si="11"/>
        <v>0</v>
      </c>
      <c r="G210" s="128">
        <f t="shared" si="11"/>
        <v>0</v>
      </c>
      <c r="H210" s="128">
        <f t="shared" si="11"/>
        <v>0</v>
      </c>
      <c r="I210" s="128">
        <f t="shared" si="11"/>
        <v>0</v>
      </c>
      <c r="J210" s="128">
        <f t="shared" si="11"/>
        <v>0</v>
      </c>
      <c r="K210" s="128">
        <f t="shared" si="11"/>
        <v>0</v>
      </c>
      <c r="L210" s="128">
        <f t="shared" si="11"/>
        <v>0</v>
      </c>
      <c r="M210" s="128">
        <f t="shared" si="11"/>
        <v>0</v>
      </c>
      <c r="N210" s="128">
        <f t="shared" si="11"/>
        <v>0</v>
      </c>
      <c r="O210" s="128">
        <f t="shared" si="11"/>
        <v>0</v>
      </c>
      <c r="P210" s="128">
        <f t="shared" si="11"/>
        <v>0</v>
      </c>
      <c r="Q210" s="128">
        <f t="shared" si="11"/>
        <v>0</v>
      </c>
      <c r="R210" s="128">
        <f t="shared" si="11"/>
        <v>0</v>
      </c>
      <c r="S210" s="129">
        <f t="shared" si="11"/>
        <v>0</v>
      </c>
    </row>
    <row r="211" spans="1:19" s="7" customFormat="1" ht="12.75">
      <c r="A211" s="130">
        <v>193</v>
      </c>
      <c r="B211" s="49" t="s">
        <v>452</v>
      </c>
      <c r="C211" s="50" t="s">
        <v>453</v>
      </c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7"/>
    </row>
    <row r="212" spans="1:19" s="7" customFormat="1" ht="33.75">
      <c r="A212" s="33">
        <v>194</v>
      </c>
      <c r="B212" s="34" t="s">
        <v>454</v>
      </c>
      <c r="C212" s="35" t="s">
        <v>455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115"/>
    </row>
    <row r="213" spans="1:19" s="7" customFormat="1" ht="33.75">
      <c r="A213" s="33">
        <v>195</v>
      </c>
      <c r="B213" s="34" t="s">
        <v>456</v>
      </c>
      <c r="C213" s="35" t="s">
        <v>457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115"/>
    </row>
    <row r="214" spans="1:19" s="7" customFormat="1" ht="22.5">
      <c r="A214" s="33">
        <v>196</v>
      </c>
      <c r="B214" s="34" t="s">
        <v>458</v>
      </c>
      <c r="C214" s="35" t="s">
        <v>459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115"/>
    </row>
    <row r="215" spans="1:19" s="7" customFormat="1" ht="12.75">
      <c r="A215" s="33">
        <v>197</v>
      </c>
      <c r="B215" s="34" t="s">
        <v>460</v>
      </c>
      <c r="C215" s="35" t="s">
        <v>461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115"/>
    </row>
    <row r="216" spans="1:19" s="7" customFormat="1" ht="33.75">
      <c r="A216" s="33">
        <v>198</v>
      </c>
      <c r="B216" s="34" t="s">
        <v>462</v>
      </c>
      <c r="C216" s="35" t="s">
        <v>463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115"/>
    </row>
    <row r="217" spans="1:19" s="7" customFormat="1" ht="12.75">
      <c r="A217" s="33">
        <v>199</v>
      </c>
      <c r="B217" s="34" t="s">
        <v>464</v>
      </c>
      <c r="C217" s="35" t="s">
        <v>465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115"/>
    </row>
    <row r="218" spans="1:19" s="7" customFormat="1" ht="12.75">
      <c r="A218" s="33">
        <v>200</v>
      </c>
      <c r="B218" s="34" t="s">
        <v>466</v>
      </c>
      <c r="C218" s="35" t="s">
        <v>467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115"/>
    </row>
    <row r="219" spans="1:19" s="7" customFormat="1" ht="12.75">
      <c r="A219" s="33">
        <v>201</v>
      </c>
      <c r="B219" s="34" t="s">
        <v>468</v>
      </c>
      <c r="C219" s="35" t="s">
        <v>469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115"/>
    </row>
    <row r="220" spans="1:19" s="7" customFormat="1" ht="22.5">
      <c r="A220" s="33">
        <v>202</v>
      </c>
      <c r="B220" s="38" t="s">
        <v>470</v>
      </c>
      <c r="C220" s="35" t="s">
        <v>471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115"/>
    </row>
    <row r="221" spans="1:19" s="7" customFormat="1" ht="22.5">
      <c r="A221" s="33">
        <v>203</v>
      </c>
      <c r="B221" s="34" t="s">
        <v>472</v>
      </c>
      <c r="C221" s="35" t="s">
        <v>473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115"/>
    </row>
    <row r="222" spans="1:19" s="7" customFormat="1" ht="22.5">
      <c r="A222" s="33">
        <v>204</v>
      </c>
      <c r="B222" s="34" t="s">
        <v>474</v>
      </c>
      <c r="C222" s="35" t="s">
        <v>475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115"/>
    </row>
    <row r="223" spans="1:19" s="7" customFormat="1" ht="22.5">
      <c r="A223" s="33">
        <v>205</v>
      </c>
      <c r="B223" s="34" t="s">
        <v>476</v>
      </c>
      <c r="C223" s="35" t="s">
        <v>477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115"/>
    </row>
    <row r="224" spans="1:19" s="7" customFormat="1" ht="33.75">
      <c r="A224" s="33">
        <v>206</v>
      </c>
      <c r="B224" s="34" t="s">
        <v>478</v>
      </c>
      <c r="C224" s="35" t="s">
        <v>479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115"/>
    </row>
    <row r="225" spans="1:19" s="7" customFormat="1" ht="33.75">
      <c r="A225" s="33">
        <v>207</v>
      </c>
      <c r="B225" s="34" t="s">
        <v>480</v>
      </c>
      <c r="C225" s="35" t="s">
        <v>481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115"/>
    </row>
    <row r="226" spans="1:19" s="7" customFormat="1" ht="22.5">
      <c r="A226" s="33">
        <v>208</v>
      </c>
      <c r="B226" s="34" t="s">
        <v>482</v>
      </c>
      <c r="C226" s="35" t="s">
        <v>483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115"/>
    </row>
    <row r="227" spans="1:19" s="7" customFormat="1" ht="45">
      <c r="A227" s="33">
        <v>209</v>
      </c>
      <c r="B227" s="34" t="s">
        <v>484</v>
      </c>
      <c r="C227" s="35" t="s">
        <v>485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115"/>
    </row>
    <row r="228" spans="1:19" s="7" customFormat="1" ht="22.5">
      <c r="A228" s="33">
        <v>210</v>
      </c>
      <c r="B228" s="34" t="s">
        <v>486</v>
      </c>
      <c r="C228" s="35" t="s">
        <v>487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115"/>
    </row>
    <row r="229" spans="1:19" s="7" customFormat="1" ht="22.5">
      <c r="A229" s="33">
        <v>211</v>
      </c>
      <c r="B229" s="34" t="s">
        <v>488</v>
      </c>
      <c r="C229" s="35" t="s">
        <v>489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115"/>
    </row>
    <row r="230" spans="1:19" s="7" customFormat="1" ht="22.5">
      <c r="A230" s="33">
        <v>212</v>
      </c>
      <c r="B230" s="34" t="s">
        <v>490</v>
      </c>
      <c r="C230" s="35" t="s">
        <v>491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115"/>
    </row>
    <row r="231" spans="1:19" s="7" customFormat="1" ht="22.5">
      <c r="A231" s="33">
        <v>213</v>
      </c>
      <c r="B231" s="34" t="s">
        <v>492</v>
      </c>
      <c r="C231" s="35" t="s">
        <v>493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115"/>
    </row>
    <row r="232" spans="1:19" s="7" customFormat="1" ht="22.5">
      <c r="A232" s="33">
        <v>214</v>
      </c>
      <c r="B232" s="34" t="s">
        <v>494</v>
      </c>
      <c r="C232" s="35" t="s">
        <v>495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115"/>
    </row>
    <row r="233" spans="1:19" s="7" customFormat="1" ht="33.75">
      <c r="A233" s="33">
        <v>215</v>
      </c>
      <c r="B233" s="34" t="s">
        <v>496</v>
      </c>
      <c r="C233" s="35" t="s">
        <v>497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115"/>
    </row>
    <row r="234" spans="1:19" s="7" customFormat="1" ht="23.25" thickBot="1">
      <c r="A234" s="124">
        <v>216</v>
      </c>
      <c r="B234" s="118" t="s">
        <v>498</v>
      </c>
      <c r="C234" s="119" t="s">
        <v>499</v>
      </c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1"/>
    </row>
    <row r="235" spans="1:19" s="7" customFormat="1" ht="23.25" thickBot="1">
      <c r="A235" s="39"/>
      <c r="B235" s="43" t="s">
        <v>500</v>
      </c>
      <c r="C235" s="41" t="s">
        <v>501</v>
      </c>
      <c r="D235" s="128">
        <f aca="true" t="shared" si="12" ref="D235:S235">SUM(D211:D234)</f>
        <v>0</v>
      </c>
      <c r="E235" s="128">
        <f t="shared" si="12"/>
        <v>0</v>
      </c>
      <c r="F235" s="128">
        <f t="shared" si="12"/>
        <v>0</v>
      </c>
      <c r="G235" s="128">
        <f t="shared" si="12"/>
        <v>0</v>
      </c>
      <c r="H235" s="128">
        <f t="shared" si="12"/>
        <v>0</v>
      </c>
      <c r="I235" s="128">
        <f t="shared" si="12"/>
        <v>0</v>
      </c>
      <c r="J235" s="128">
        <f t="shared" si="12"/>
        <v>0</v>
      </c>
      <c r="K235" s="128">
        <f t="shared" si="12"/>
        <v>0</v>
      </c>
      <c r="L235" s="128">
        <f t="shared" si="12"/>
        <v>0</v>
      </c>
      <c r="M235" s="128">
        <f t="shared" si="12"/>
        <v>0</v>
      </c>
      <c r="N235" s="128">
        <f t="shared" si="12"/>
        <v>0</v>
      </c>
      <c r="O235" s="128">
        <f t="shared" si="12"/>
        <v>0</v>
      </c>
      <c r="P235" s="128">
        <f t="shared" si="12"/>
        <v>0</v>
      </c>
      <c r="Q235" s="128">
        <f t="shared" si="12"/>
        <v>0</v>
      </c>
      <c r="R235" s="128">
        <f t="shared" si="12"/>
        <v>0</v>
      </c>
      <c r="S235" s="129">
        <f t="shared" si="12"/>
        <v>0</v>
      </c>
    </row>
    <row r="236" spans="1:19" s="7" customFormat="1" ht="22.5">
      <c r="A236" s="130">
        <v>217</v>
      </c>
      <c r="B236" s="49" t="s">
        <v>502</v>
      </c>
      <c r="C236" s="50" t="s">
        <v>503</v>
      </c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7"/>
    </row>
    <row r="237" spans="1:19" s="7" customFormat="1" ht="22.5">
      <c r="A237" s="33">
        <v>218</v>
      </c>
      <c r="B237" s="34" t="s">
        <v>504</v>
      </c>
      <c r="C237" s="35" t="s">
        <v>505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115"/>
    </row>
    <row r="238" spans="1:19" s="7" customFormat="1" ht="22.5">
      <c r="A238" s="33">
        <v>219</v>
      </c>
      <c r="B238" s="34" t="s">
        <v>506</v>
      </c>
      <c r="C238" s="35" t="s">
        <v>507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115"/>
    </row>
    <row r="239" spans="1:19" s="7" customFormat="1" ht="22.5">
      <c r="A239" s="33">
        <v>220</v>
      </c>
      <c r="B239" s="34" t="s">
        <v>508</v>
      </c>
      <c r="C239" s="35" t="s">
        <v>509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115"/>
    </row>
    <row r="240" spans="1:19" s="7" customFormat="1" ht="12.75">
      <c r="A240" s="33">
        <v>221</v>
      </c>
      <c r="B240" s="34" t="s">
        <v>510</v>
      </c>
      <c r="C240" s="35" t="s">
        <v>511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115"/>
    </row>
    <row r="241" spans="1:19" s="7" customFormat="1" ht="12.75">
      <c r="A241" s="33">
        <v>222</v>
      </c>
      <c r="B241" s="34" t="s">
        <v>512</v>
      </c>
      <c r="C241" s="35" t="s">
        <v>513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115"/>
    </row>
    <row r="242" spans="1:19" s="7" customFormat="1" ht="45">
      <c r="A242" s="33">
        <v>223</v>
      </c>
      <c r="B242" s="34" t="s">
        <v>514</v>
      </c>
      <c r="C242" s="35" t="s">
        <v>515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115"/>
    </row>
    <row r="243" spans="1:19" s="7" customFormat="1" ht="12.75">
      <c r="A243" s="33">
        <v>224</v>
      </c>
      <c r="B243" s="34" t="s">
        <v>516</v>
      </c>
      <c r="C243" s="35" t="s">
        <v>517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115"/>
    </row>
    <row r="244" spans="1:19" s="7" customFormat="1" ht="45">
      <c r="A244" s="33">
        <v>225</v>
      </c>
      <c r="B244" s="34" t="s">
        <v>518</v>
      </c>
      <c r="C244" s="35" t="s">
        <v>519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115"/>
    </row>
    <row r="245" spans="1:19" s="7" customFormat="1" ht="34.5" thickBot="1">
      <c r="A245" s="124">
        <v>226</v>
      </c>
      <c r="B245" s="118" t="s">
        <v>520</v>
      </c>
      <c r="C245" s="119" t="s">
        <v>521</v>
      </c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1"/>
    </row>
    <row r="246" spans="1:19" s="7" customFormat="1" ht="23.25" thickBot="1">
      <c r="A246" s="39"/>
      <c r="B246" s="43" t="s">
        <v>522</v>
      </c>
      <c r="C246" s="41" t="s">
        <v>523</v>
      </c>
      <c r="D246" s="128">
        <f aca="true" t="shared" si="13" ref="D246:S246">SUM(D236:D245)</f>
        <v>0</v>
      </c>
      <c r="E246" s="128">
        <f t="shared" si="13"/>
        <v>0</v>
      </c>
      <c r="F246" s="128">
        <f t="shared" si="13"/>
        <v>0</v>
      </c>
      <c r="G246" s="128">
        <f t="shared" si="13"/>
        <v>0</v>
      </c>
      <c r="H246" s="128">
        <f t="shared" si="13"/>
        <v>0</v>
      </c>
      <c r="I246" s="128">
        <f t="shared" si="13"/>
        <v>0</v>
      </c>
      <c r="J246" s="128">
        <f t="shared" si="13"/>
        <v>0</v>
      </c>
      <c r="K246" s="128">
        <f t="shared" si="13"/>
        <v>0</v>
      </c>
      <c r="L246" s="128">
        <f t="shared" si="13"/>
        <v>0</v>
      </c>
      <c r="M246" s="128">
        <f t="shared" si="13"/>
        <v>0</v>
      </c>
      <c r="N246" s="128">
        <f t="shared" si="13"/>
        <v>0</v>
      </c>
      <c r="O246" s="128">
        <f t="shared" si="13"/>
        <v>0</v>
      </c>
      <c r="P246" s="128">
        <f t="shared" si="13"/>
        <v>0</v>
      </c>
      <c r="Q246" s="128">
        <f t="shared" si="13"/>
        <v>0</v>
      </c>
      <c r="R246" s="128">
        <f t="shared" si="13"/>
        <v>0</v>
      </c>
      <c r="S246" s="129">
        <f t="shared" si="13"/>
        <v>0</v>
      </c>
    </row>
    <row r="247" spans="1:19" s="7" customFormat="1" ht="33.75">
      <c r="A247" s="130">
        <v>227</v>
      </c>
      <c r="B247" s="49" t="s">
        <v>524</v>
      </c>
      <c r="C247" s="50" t="s">
        <v>525</v>
      </c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7"/>
    </row>
    <row r="248" spans="1:19" s="7" customFormat="1" ht="12.75">
      <c r="A248" s="33">
        <v>228</v>
      </c>
      <c r="B248" s="34" t="s">
        <v>526</v>
      </c>
      <c r="C248" s="35" t="s">
        <v>527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115"/>
    </row>
    <row r="249" spans="1:19" s="7" customFormat="1" ht="22.5">
      <c r="A249" s="33">
        <v>229</v>
      </c>
      <c r="B249" s="34" t="s">
        <v>528</v>
      </c>
      <c r="C249" s="35" t="s">
        <v>529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115"/>
    </row>
    <row r="250" spans="1:19" s="7" customFormat="1" ht="22.5">
      <c r="A250" s="33">
        <v>230</v>
      </c>
      <c r="B250" s="34" t="s">
        <v>530</v>
      </c>
      <c r="C250" s="35" t="s">
        <v>531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115"/>
    </row>
    <row r="251" spans="1:19" s="7" customFormat="1" ht="22.5">
      <c r="A251" s="33">
        <v>231</v>
      </c>
      <c r="B251" s="34" t="s">
        <v>532</v>
      </c>
      <c r="C251" s="35" t="s">
        <v>533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15"/>
    </row>
    <row r="252" spans="1:19" s="7" customFormat="1" ht="45">
      <c r="A252" s="33">
        <v>232</v>
      </c>
      <c r="B252" s="34" t="s">
        <v>534</v>
      </c>
      <c r="C252" s="35" t="s">
        <v>535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115"/>
    </row>
    <row r="253" spans="1:19" s="7" customFormat="1" ht="21.75">
      <c r="A253" s="33">
        <v>233</v>
      </c>
      <c r="B253" s="34" t="s">
        <v>536</v>
      </c>
      <c r="C253" s="35" t="s">
        <v>537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115"/>
    </row>
    <row r="254" spans="1:19" s="7" customFormat="1" ht="12.75">
      <c r="A254" s="33">
        <v>234</v>
      </c>
      <c r="B254" s="34" t="s">
        <v>538</v>
      </c>
      <c r="C254" s="35" t="s">
        <v>539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115"/>
    </row>
    <row r="255" spans="1:19" s="7" customFormat="1" ht="22.5">
      <c r="A255" s="33">
        <v>235</v>
      </c>
      <c r="B255" s="34" t="s">
        <v>540</v>
      </c>
      <c r="C255" s="35" t="s">
        <v>541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115"/>
    </row>
    <row r="256" spans="1:19" s="7" customFormat="1" ht="33.75">
      <c r="A256" s="33">
        <v>236</v>
      </c>
      <c r="B256" s="34" t="s">
        <v>542</v>
      </c>
      <c r="C256" s="35" t="s">
        <v>543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115"/>
    </row>
    <row r="257" spans="1:19" s="7" customFormat="1" ht="12.75">
      <c r="A257" s="33">
        <v>237</v>
      </c>
      <c r="B257" s="34" t="s">
        <v>544</v>
      </c>
      <c r="C257" s="35" t="s">
        <v>545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115"/>
    </row>
    <row r="258" spans="1:19" s="7" customFormat="1" ht="45.75" thickBot="1">
      <c r="A258" s="124">
        <v>238</v>
      </c>
      <c r="B258" s="118" t="s">
        <v>546</v>
      </c>
      <c r="C258" s="119" t="s">
        <v>547</v>
      </c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1"/>
    </row>
    <row r="259" spans="1:19" s="7" customFormat="1" ht="23.25" thickBot="1">
      <c r="A259" s="39"/>
      <c r="B259" s="43" t="s">
        <v>548</v>
      </c>
      <c r="C259" s="41" t="s">
        <v>549</v>
      </c>
      <c r="D259" s="128">
        <f aca="true" t="shared" si="14" ref="D259:S259">SUM(D247:D258)</f>
        <v>0</v>
      </c>
      <c r="E259" s="128">
        <f t="shared" si="14"/>
        <v>0</v>
      </c>
      <c r="F259" s="128">
        <f t="shared" si="14"/>
        <v>0</v>
      </c>
      <c r="G259" s="128">
        <f t="shared" si="14"/>
        <v>0</v>
      </c>
      <c r="H259" s="128">
        <f t="shared" si="14"/>
        <v>0</v>
      </c>
      <c r="I259" s="128">
        <f t="shared" si="14"/>
        <v>0</v>
      </c>
      <c r="J259" s="128">
        <f t="shared" si="14"/>
        <v>0</v>
      </c>
      <c r="K259" s="128">
        <f t="shared" si="14"/>
        <v>0</v>
      </c>
      <c r="L259" s="128">
        <f t="shared" si="14"/>
        <v>0</v>
      </c>
      <c r="M259" s="128">
        <f t="shared" si="14"/>
        <v>0</v>
      </c>
      <c r="N259" s="128">
        <f t="shared" si="14"/>
        <v>0</v>
      </c>
      <c r="O259" s="128">
        <f t="shared" si="14"/>
        <v>0</v>
      </c>
      <c r="P259" s="128">
        <f t="shared" si="14"/>
        <v>0</v>
      </c>
      <c r="Q259" s="128">
        <f t="shared" si="14"/>
        <v>0</v>
      </c>
      <c r="R259" s="128">
        <f t="shared" si="14"/>
        <v>0</v>
      </c>
      <c r="S259" s="129">
        <f t="shared" si="14"/>
        <v>0</v>
      </c>
    </row>
    <row r="260" spans="1:19" s="7" customFormat="1" ht="33.75">
      <c r="A260" s="130">
        <v>239</v>
      </c>
      <c r="B260" s="49" t="s">
        <v>550</v>
      </c>
      <c r="C260" s="50" t="s">
        <v>551</v>
      </c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7"/>
    </row>
    <row r="261" spans="1:19" s="7" customFormat="1" ht="22.5">
      <c r="A261" s="33">
        <v>240</v>
      </c>
      <c r="B261" s="34" t="s">
        <v>552</v>
      </c>
      <c r="C261" s="35" t="s">
        <v>553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115"/>
    </row>
    <row r="262" spans="1:19" s="7" customFormat="1" ht="56.25">
      <c r="A262" s="33">
        <v>241</v>
      </c>
      <c r="B262" s="34" t="s">
        <v>554</v>
      </c>
      <c r="C262" s="35" t="s">
        <v>555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115"/>
    </row>
    <row r="263" spans="1:19" s="7" customFormat="1" ht="33.75">
      <c r="A263" s="33">
        <v>242</v>
      </c>
      <c r="B263" s="34" t="s">
        <v>556</v>
      </c>
      <c r="C263" s="35" t="s">
        <v>557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115"/>
    </row>
    <row r="264" spans="1:19" s="7" customFormat="1" ht="22.5">
      <c r="A264" s="33">
        <v>243</v>
      </c>
      <c r="B264" s="34" t="s">
        <v>558</v>
      </c>
      <c r="C264" s="35" t="s">
        <v>559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115"/>
    </row>
    <row r="265" spans="1:19" s="7" customFormat="1" ht="12.75">
      <c r="A265" s="33">
        <v>244</v>
      </c>
      <c r="B265" s="34" t="s">
        <v>560</v>
      </c>
      <c r="C265" s="35" t="s">
        <v>561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115"/>
    </row>
    <row r="266" spans="1:19" s="7" customFormat="1" ht="12.75">
      <c r="A266" s="33">
        <v>245</v>
      </c>
      <c r="B266" s="34" t="s">
        <v>562</v>
      </c>
      <c r="C266" s="35" t="s">
        <v>563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115"/>
    </row>
    <row r="267" spans="1:19" s="7" customFormat="1" ht="12.75">
      <c r="A267" s="33">
        <v>246</v>
      </c>
      <c r="B267" s="34" t="s">
        <v>564</v>
      </c>
      <c r="C267" s="35" t="s">
        <v>565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115"/>
    </row>
    <row r="268" spans="1:19" s="7" customFormat="1" ht="22.5">
      <c r="A268" s="33">
        <v>247</v>
      </c>
      <c r="B268" s="34" t="s">
        <v>566</v>
      </c>
      <c r="C268" s="35" t="s">
        <v>567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115"/>
    </row>
    <row r="269" spans="1:19" s="7" customFormat="1" ht="22.5">
      <c r="A269" s="33">
        <v>248</v>
      </c>
      <c r="B269" s="34" t="s">
        <v>568</v>
      </c>
      <c r="C269" s="35" t="s">
        <v>569</v>
      </c>
      <c r="D269" s="37"/>
      <c r="E269" s="42">
        <v>0</v>
      </c>
      <c r="F269" s="37"/>
      <c r="G269" s="42">
        <v>0</v>
      </c>
      <c r="H269" s="37"/>
      <c r="I269" s="42">
        <v>0</v>
      </c>
      <c r="J269" s="37"/>
      <c r="K269" s="42">
        <v>0</v>
      </c>
      <c r="L269" s="37"/>
      <c r="M269" s="42">
        <v>0</v>
      </c>
      <c r="N269" s="37"/>
      <c r="O269" s="42">
        <v>0</v>
      </c>
      <c r="P269" s="37"/>
      <c r="Q269" s="42">
        <v>0</v>
      </c>
      <c r="R269" s="37"/>
      <c r="S269" s="116">
        <v>0</v>
      </c>
    </row>
    <row r="270" spans="1:19" s="7" customFormat="1" ht="22.5">
      <c r="A270" s="33">
        <v>249</v>
      </c>
      <c r="B270" s="34" t="s">
        <v>570</v>
      </c>
      <c r="C270" s="35" t="s">
        <v>571</v>
      </c>
      <c r="D270" s="37"/>
      <c r="E270" s="42">
        <v>0</v>
      </c>
      <c r="F270" s="37"/>
      <c r="G270" s="42">
        <v>0</v>
      </c>
      <c r="H270" s="37"/>
      <c r="I270" s="42">
        <v>0</v>
      </c>
      <c r="J270" s="37"/>
      <c r="K270" s="42">
        <v>0</v>
      </c>
      <c r="L270" s="37"/>
      <c r="M270" s="42">
        <v>0</v>
      </c>
      <c r="N270" s="37"/>
      <c r="O270" s="42">
        <v>0</v>
      </c>
      <c r="P270" s="37"/>
      <c r="Q270" s="42">
        <v>0</v>
      </c>
      <c r="R270" s="37"/>
      <c r="S270" s="116">
        <v>0</v>
      </c>
    </row>
    <row r="271" spans="1:19" s="7" customFormat="1" ht="22.5">
      <c r="A271" s="33">
        <v>250</v>
      </c>
      <c r="B271" s="34" t="s">
        <v>572</v>
      </c>
      <c r="C271" s="35" t="s">
        <v>573</v>
      </c>
      <c r="D271" s="37"/>
      <c r="E271" s="42">
        <v>0</v>
      </c>
      <c r="F271" s="37"/>
      <c r="G271" s="42">
        <v>0</v>
      </c>
      <c r="H271" s="37"/>
      <c r="I271" s="42">
        <v>0</v>
      </c>
      <c r="J271" s="37"/>
      <c r="K271" s="42">
        <v>0</v>
      </c>
      <c r="L271" s="37"/>
      <c r="M271" s="42">
        <v>0</v>
      </c>
      <c r="N271" s="37"/>
      <c r="O271" s="42">
        <v>0</v>
      </c>
      <c r="P271" s="37"/>
      <c r="Q271" s="42">
        <v>0</v>
      </c>
      <c r="R271" s="37"/>
      <c r="S271" s="116">
        <v>0</v>
      </c>
    </row>
    <row r="272" spans="1:19" s="7" customFormat="1" ht="22.5">
      <c r="A272" s="33">
        <v>251</v>
      </c>
      <c r="B272" s="34" t="s">
        <v>574</v>
      </c>
      <c r="C272" s="35" t="s">
        <v>575</v>
      </c>
      <c r="D272" s="37"/>
      <c r="E272" s="42">
        <v>0</v>
      </c>
      <c r="F272" s="37"/>
      <c r="G272" s="42">
        <v>0</v>
      </c>
      <c r="H272" s="37"/>
      <c r="I272" s="42">
        <v>0</v>
      </c>
      <c r="J272" s="37"/>
      <c r="K272" s="42">
        <v>0</v>
      </c>
      <c r="L272" s="37"/>
      <c r="M272" s="42">
        <v>0</v>
      </c>
      <c r="N272" s="37"/>
      <c r="O272" s="42">
        <v>0</v>
      </c>
      <c r="P272" s="37"/>
      <c r="Q272" s="42">
        <v>0</v>
      </c>
      <c r="R272" s="37"/>
      <c r="S272" s="116">
        <v>0</v>
      </c>
    </row>
    <row r="273" spans="1:19" s="7" customFormat="1" ht="33.75">
      <c r="A273" s="33">
        <v>252</v>
      </c>
      <c r="B273" s="34" t="s">
        <v>576</v>
      </c>
      <c r="C273" s="35" t="s">
        <v>577</v>
      </c>
      <c r="D273" s="37"/>
      <c r="E273" s="42">
        <v>0</v>
      </c>
      <c r="F273" s="37"/>
      <c r="G273" s="42">
        <v>0</v>
      </c>
      <c r="H273" s="37"/>
      <c r="I273" s="42">
        <v>0</v>
      </c>
      <c r="J273" s="37"/>
      <c r="K273" s="42">
        <v>0</v>
      </c>
      <c r="L273" s="37"/>
      <c r="M273" s="42">
        <v>0</v>
      </c>
      <c r="N273" s="37"/>
      <c r="O273" s="42">
        <v>0</v>
      </c>
      <c r="P273" s="37"/>
      <c r="Q273" s="42">
        <v>0</v>
      </c>
      <c r="R273" s="37"/>
      <c r="S273" s="116">
        <v>0</v>
      </c>
    </row>
    <row r="274" spans="1:19" s="7" customFormat="1" ht="12.75">
      <c r="A274" s="33">
        <v>253</v>
      </c>
      <c r="B274" s="34" t="s">
        <v>578</v>
      </c>
      <c r="C274" s="35" t="s">
        <v>579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115"/>
    </row>
    <row r="275" spans="1:19" s="7" customFormat="1" ht="22.5">
      <c r="A275" s="33">
        <v>254</v>
      </c>
      <c r="B275" s="34" t="s">
        <v>580</v>
      </c>
      <c r="C275" s="35" t="s">
        <v>581</v>
      </c>
      <c r="D275" s="42">
        <v>0</v>
      </c>
      <c r="E275" s="37"/>
      <c r="F275" s="42">
        <v>0</v>
      </c>
      <c r="G275" s="37"/>
      <c r="H275" s="42">
        <v>0</v>
      </c>
      <c r="I275" s="37"/>
      <c r="J275" s="42">
        <v>0</v>
      </c>
      <c r="K275" s="37"/>
      <c r="L275" s="42">
        <v>0</v>
      </c>
      <c r="M275" s="37"/>
      <c r="N275" s="42">
        <v>0</v>
      </c>
      <c r="O275" s="37"/>
      <c r="P275" s="42">
        <v>0</v>
      </c>
      <c r="Q275" s="37"/>
      <c r="R275" s="42">
        <v>0</v>
      </c>
      <c r="S275" s="115"/>
    </row>
    <row r="276" spans="1:19" s="7" customFormat="1" ht="34.5" thickBot="1">
      <c r="A276" s="124">
        <v>255</v>
      </c>
      <c r="B276" s="118" t="s">
        <v>582</v>
      </c>
      <c r="C276" s="119" t="s">
        <v>583</v>
      </c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1"/>
    </row>
    <row r="277" spans="1:19" s="7" customFormat="1" ht="23.25" thickBot="1">
      <c r="A277" s="39"/>
      <c r="B277" s="43" t="s">
        <v>584</v>
      </c>
      <c r="C277" s="41" t="s">
        <v>585</v>
      </c>
      <c r="D277" s="128">
        <f aca="true" t="shared" si="15" ref="D277:S277">SUM(D260:D276)</f>
        <v>0</v>
      </c>
      <c r="E277" s="128">
        <f t="shared" si="15"/>
        <v>0</v>
      </c>
      <c r="F277" s="128">
        <f t="shared" si="15"/>
        <v>0</v>
      </c>
      <c r="G277" s="128">
        <f t="shared" si="15"/>
        <v>0</v>
      </c>
      <c r="H277" s="128">
        <f t="shared" si="15"/>
        <v>0</v>
      </c>
      <c r="I277" s="128">
        <f t="shared" si="15"/>
        <v>0</v>
      </c>
      <c r="J277" s="128">
        <f t="shared" si="15"/>
        <v>0</v>
      </c>
      <c r="K277" s="128">
        <f t="shared" si="15"/>
        <v>0</v>
      </c>
      <c r="L277" s="128">
        <f t="shared" si="15"/>
        <v>0</v>
      </c>
      <c r="M277" s="128">
        <f t="shared" si="15"/>
        <v>0</v>
      </c>
      <c r="N277" s="128">
        <f t="shared" si="15"/>
        <v>0</v>
      </c>
      <c r="O277" s="128">
        <f t="shared" si="15"/>
        <v>0</v>
      </c>
      <c r="P277" s="128">
        <f t="shared" si="15"/>
        <v>0</v>
      </c>
      <c r="Q277" s="128">
        <f t="shared" si="15"/>
        <v>0</v>
      </c>
      <c r="R277" s="128">
        <f t="shared" si="15"/>
        <v>0</v>
      </c>
      <c r="S277" s="129">
        <f t="shared" si="15"/>
        <v>0</v>
      </c>
    </row>
    <row r="278" spans="1:19" s="7" customFormat="1" ht="12.75">
      <c r="A278" s="130">
        <v>256</v>
      </c>
      <c r="B278" s="49" t="s">
        <v>586</v>
      </c>
      <c r="C278" s="50" t="s">
        <v>587</v>
      </c>
      <c r="D278" s="132">
        <v>0</v>
      </c>
      <c r="E278" s="126"/>
      <c r="F278" s="132">
        <v>0</v>
      </c>
      <c r="G278" s="126"/>
      <c r="H278" s="132">
        <v>0</v>
      </c>
      <c r="I278" s="126"/>
      <c r="J278" s="132">
        <v>0</v>
      </c>
      <c r="K278" s="126"/>
      <c r="L278" s="132">
        <v>0</v>
      </c>
      <c r="M278" s="126"/>
      <c r="N278" s="132">
        <v>0</v>
      </c>
      <c r="O278" s="126"/>
      <c r="P278" s="132">
        <v>0</v>
      </c>
      <c r="Q278" s="126"/>
      <c r="R278" s="132">
        <v>0</v>
      </c>
      <c r="S278" s="127"/>
    </row>
    <row r="279" spans="1:19" s="7" customFormat="1" ht="12.75">
      <c r="A279" s="33">
        <v>257</v>
      </c>
      <c r="B279" s="34" t="s">
        <v>588</v>
      </c>
      <c r="C279" s="35" t="s">
        <v>589</v>
      </c>
      <c r="D279" s="42">
        <v>0</v>
      </c>
      <c r="E279" s="37"/>
      <c r="F279" s="42">
        <v>0</v>
      </c>
      <c r="G279" s="37"/>
      <c r="H279" s="42">
        <v>0</v>
      </c>
      <c r="I279" s="37"/>
      <c r="J279" s="42">
        <v>0</v>
      </c>
      <c r="K279" s="37"/>
      <c r="L279" s="42">
        <v>0</v>
      </c>
      <c r="M279" s="37"/>
      <c r="N279" s="42">
        <v>0</v>
      </c>
      <c r="O279" s="37"/>
      <c r="P279" s="42">
        <v>0</v>
      </c>
      <c r="Q279" s="37"/>
      <c r="R279" s="42">
        <v>0</v>
      </c>
      <c r="S279" s="115"/>
    </row>
    <row r="280" spans="1:19" s="7" customFormat="1" ht="22.5">
      <c r="A280" s="33">
        <v>258</v>
      </c>
      <c r="B280" s="34" t="s">
        <v>590</v>
      </c>
      <c r="C280" s="35" t="s">
        <v>591</v>
      </c>
      <c r="D280" s="42">
        <v>0</v>
      </c>
      <c r="E280" s="37"/>
      <c r="F280" s="42">
        <v>0</v>
      </c>
      <c r="G280" s="37"/>
      <c r="H280" s="42">
        <v>0</v>
      </c>
      <c r="I280" s="37"/>
      <c r="J280" s="42">
        <v>0</v>
      </c>
      <c r="K280" s="37"/>
      <c r="L280" s="42">
        <v>0</v>
      </c>
      <c r="M280" s="37"/>
      <c r="N280" s="42">
        <v>0</v>
      </c>
      <c r="O280" s="37"/>
      <c r="P280" s="42">
        <v>0</v>
      </c>
      <c r="Q280" s="37"/>
      <c r="R280" s="42">
        <v>0</v>
      </c>
      <c r="S280" s="115"/>
    </row>
    <row r="281" spans="1:19" s="7" customFormat="1" ht="22.5">
      <c r="A281" s="33">
        <v>259</v>
      </c>
      <c r="B281" s="34" t="s">
        <v>592</v>
      </c>
      <c r="C281" s="35" t="s">
        <v>593</v>
      </c>
      <c r="D281" s="42">
        <v>0</v>
      </c>
      <c r="E281" s="37"/>
      <c r="F281" s="42">
        <v>0</v>
      </c>
      <c r="G281" s="37"/>
      <c r="H281" s="42">
        <v>0</v>
      </c>
      <c r="I281" s="37"/>
      <c r="J281" s="42">
        <v>0</v>
      </c>
      <c r="K281" s="37"/>
      <c r="L281" s="42">
        <v>0</v>
      </c>
      <c r="M281" s="37"/>
      <c r="N281" s="42">
        <v>0</v>
      </c>
      <c r="O281" s="37"/>
      <c r="P281" s="42">
        <v>0</v>
      </c>
      <c r="Q281" s="37"/>
      <c r="R281" s="42">
        <v>0</v>
      </c>
      <c r="S281" s="115"/>
    </row>
    <row r="282" spans="1:19" s="7" customFormat="1" ht="45.75" thickBot="1">
      <c r="A282" s="124">
        <v>260</v>
      </c>
      <c r="B282" s="118" t="s">
        <v>594</v>
      </c>
      <c r="C282" s="119" t="s">
        <v>595</v>
      </c>
      <c r="D282" s="131">
        <v>0</v>
      </c>
      <c r="E282" s="120"/>
      <c r="F282" s="131">
        <v>0</v>
      </c>
      <c r="G282" s="120"/>
      <c r="H282" s="131">
        <v>0</v>
      </c>
      <c r="I282" s="120"/>
      <c r="J282" s="131">
        <v>0</v>
      </c>
      <c r="K282" s="120"/>
      <c r="L282" s="131">
        <v>0</v>
      </c>
      <c r="M282" s="120"/>
      <c r="N282" s="131">
        <v>0</v>
      </c>
      <c r="O282" s="120"/>
      <c r="P282" s="131">
        <v>0</v>
      </c>
      <c r="Q282" s="120"/>
      <c r="R282" s="131">
        <v>0</v>
      </c>
      <c r="S282" s="121"/>
    </row>
    <row r="283" spans="1:19" s="7" customFormat="1" ht="23.25" thickBot="1">
      <c r="A283" s="39"/>
      <c r="B283" s="43" t="s">
        <v>596</v>
      </c>
      <c r="C283" s="41" t="s">
        <v>597</v>
      </c>
      <c r="D283" s="128">
        <f aca="true" t="shared" si="16" ref="D283:S283">SUM(D278:D282)</f>
        <v>0</v>
      </c>
      <c r="E283" s="128">
        <f t="shared" si="16"/>
        <v>0</v>
      </c>
      <c r="F283" s="128">
        <f t="shared" si="16"/>
        <v>0</v>
      </c>
      <c r="G283" s="128">
        <f t="shared" si="16"/>
        <v>0</v>
      </c>
      <c r="H283" s="128">
        <f t="shared" si="16"/>
        <v>0</v>
      </c>
      <c r="I283" s="128">
        <f t="shared" si="16"/>
        <v>0</v>
      </c>
      <c r="J283" s="128">
        <f t="shared" si="16"/>
        <v>0</v>
      </c>
      <c r="K283" s="128">
        <f t="shared" si="16"/>
        <v>0</v>
      </c>
      <c r="L283" s="128">
        <f t="shared" si="16"/>
        <v>0</v>
      </c>
      <c r="M283" s="128">
        <f t="shared" si="16"/>
        <v>0</v>
      </c>
      <c r="N283" s="128">
        <f t="shared" si="16"/>
        <v>0</v>
      </c>
      <c r="O283" s="128">
        <f t="shared" si="16"/>
        <v>0</v>
      </c>
      <c r="P283" s="128">
        <f t="shared" si="16"/>
        <v>0</v>
      </c>
      <c r="Q283" s="128">
        <f t="shared" si="16"/>
        <v>0</v>
      </c>
      <c r="R283" s="128">
        <f t="shared" si="16"/>
        <v>0</v>
      </c>
      <c r="S283" s="129">
        <f t="shared" si="16"/>
        <v>0</v>
      </c>
    </row>
    <row r="284" spans="1:19" s="7" customFormat="1" ht="33.75">
      <c r="A284" s="130">
        <v>261</v>
      </c>
      <c r="B284" s="49" t="s">
        <v>598</v>
      </c>
      <c r="C284" s="50" t="s">
        <v>599</v>
      </c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7"/>
    </row>
    <row r="285" spans="1:19" s="7" customFormat="1" ht="33.75">
      <c r="A285" s="33">
        <v>262</v>
      </c>
      <c r="B285" s="34" t="s">
        <v>600</v>
      </c>
      <c r="C285" s="35" t="s">
        <v>601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115"/>
    </row>
    <row r="286" spans="1:19" s="7" customFormat="1" ht="33.75">
      <c r="A286" s="33">
        <v>263</v>
      </c>
      <c r="B286" s="34" t="s">
        <v>602</v>
      </c>
      <c r="C286" s="35" t="s">
        <v>603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115"/>
    </row>
    <row r="287" spans="1:19" s="7" customFormat="1" ht="33.75">
      <c r="A287" s="33">
        <v>264</v>
      </c>
      <c r="B287" s="34" t="s">
        <v>604</v>
      </c>
      <c r="C287" s="35" t="s">
        <v>605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115"/>
    </row>
    <row r="288" spans="1:19" s="7" customFormat="1" ht="22.5">
      <c r="A288" s="33">
        <v>265</v>
      </c>
      <c r="B288" s="34" t="s">
        <v>606</v>
      </c>
      <c r="C288" s="35" t="s">
        <v>607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115"/>
    </row>
    <row r="289" spans="1:19" s="7" customFormat="1" ht="33.75">
      <c r="A289" s="33">
        <v>266</v>
      </c>
      <c r="B289" s="34" t="s">
        <v>608</v>
      </c>
      <c r="C289" s="35" t="s">
        <v>609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115"/>
    </row>
    <row r="290" spans="1:19" s="7" customFormat="1" ht="45">
      <c r="A290" s="33">
        <v>267</v>
      </c>
      <c r="B290" s="34" t="s">
        <v>610</v>
      </c>
      <c r="C290" s="35" t="s">
        <v>611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115"/>
    </row>
    <row r="291" spans="1:19" s="7" customFormat="1" ht="23.25" thickBot="1">
      <c r="A291" s="124">
        <v>268</v>
      </c>
      <c r="B291" s="118" t="s">
        <v>612</v>
      </c>
      <c r="C291" s="119" t="s">
        <v>613</v>
      </c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1"/>
    </row>
    <row r="292" spans="1:19" s="7" customFormat="1" ht="23.25" thickBot="1">
      <c r="A292" s="39"/>
      <c r="B292" s="43" t="s">
        <v>614</v>
      </c>
      <c r="C292" s="41" t="s">
        <v>615</v>
      </c>
      <c r="D292" s="128">
        <f aca="true" t="shared" si="17" ref="D292:S292">SUM(D284:D291)</f>
        <v>0</v>
      </c>
      <c r="E292" s="128">
        <f t="shared" si="17"/>
        <v>0</v>
      </c>
      <c r="F292" s="128">
        <f t="shared" si="17"/>
        <v>0</v>
      </c>
      <c r="G292" s="128">
        <f t="shared" si="17"/>
        <v>0</v>
      </c>
      <c r="H292" s="128">
        <f t="shared" si="17"/>
        <v>0</v>
      </c>
      <c r="I292" s="128">
        <f t="shared" si="17"/>
        <v>0</v>
      </c>
      <c r="J292" s="128">
        <f t="shared" si="17"/>
        <v>0</v>
      </c>
      <c r="K292" s="128">
        <f t="shared" si="17"/>
        <v>0</v>
      </c>
      <c r="L292" s="128">
        <f t="shared" si="17"/>
        <v>0</v>
      </c>
      <c r="M292" s="128">
        <f t="shared" si="17"/>
        <v>0</v>
      </c>
      <c r="N292" s="128">
        <f t="shared" si="17"/>
        <v>0</v>
      </c>
      <c r="O292" s="128">
        <f t="shared" si="17"/>
        <v>0</v>
      </c>
      <c r="P292" s="128">
        <f t="shared" si="17"/>
        <v>0</v>
      </c>
      <c r="Q292" s="128">
        <f t="shared" si="17"/>
        <v>0</v>
      </c>
      <c r="R292" s="128">
        <f t="shared" si="17"/>
        <v>0</v>
      </c>
      <c r="S292" s="129">
        <f t="shared" si="17"/>
        <v>0</v>
      </c>
    </row>
    <row r="293" spans="1:19" s="7" customFormat="1" ht="22.5">
      <c r="A293" s="130">
        <v>269</v>
      </c>
      <c r="B293" s="49" t="s">
        <v>616</v>
      </c>
      <c r="C293" s="50" t="s">
        <v>617</v>
      </c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7"/>
    </row>
    <row r="294" spans="1:19" s="7" customFormat="1" ht="22.5">
      <c r="A294" s="33">
        <v>270</v>
      </c>
      <c r="B294" s="34" t="s">
        <v>618</v>
      </c>
      <c r="C294" s="35" t="s">
        <v>619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115"/>
    </row>
    <row r="295" spans="1:19" s="7" customFormat="1" ht="12.75">
      <c r="A295" s="33">
        <v>271</v>
      </c>
      <c r="B295" s="34" t="s">
        <v>620</v>
      </c>
      <c r="C295" s="35" t="s">
        <v>621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115"/>
    </row>
    <row r="296" spans="1:19" s="7" customFormat="1" ht="57" thickBot="1">
      <c r="A296" s="124">
        <v>272</v>
      </c>
      <c r="B296" s="118" t="s">
        <v>622</v>
      </c>
      <c r="C296" s="119" t="s">
        <v>623</v>
      </c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1"/>
    </row>
    <row r="297" spans="1:19" s="7" customFormat="1" ht="23.25" thickBot="1">
      <c r="A297" s="39"/>
      <c r="B297" s="43" t="s">
        <v>624</v>
      </c>
      <c r="C297" s="41" t="s">
        <v>625</v>
      </c>
      <c r="D297" s="128">
        <f aca="true" t="shared" si="18" ref="D297:S297">SUM(D293:D296)</f>
        <v>0</v>
      </c>
      <c r="E297" s="128">
        <f t="shared" si="18"/>
        <v>0</v>
      </c>
      <c r="F297" s="128">
        <f t="shared" si="18"/>
        <v>0</v>
      </c>
      <c r="G297" s="128">
        <f t="shared" si="18"/>
        <v>0</v>
      </c>
      <c r="H297" s="128">
        <f t="shared" si="18"/>
        <v>0</v>
      </c>
      <c r="I297" s="128">
        <f t="shared" si="18"/>
        <v>0</v>
      </c>
      <c r="J297" s="128">
        <f t="shared" si="18"/>
        <v>0</v>
      </c>
      <c r="K297" s="128">
        <f t="shared" si="18"/>
        <v>0</v>
      </c>
      <c r="L297" s="128">
        <f t="shared" si="18"/>
        <v>0</v>
      </c>
      <c r="M297" s="128">
        <f t="shared" si="18"/>
        <v>0</v>
      </c>
      <c r="N297" s="128">
        <f t="shared" si="18"/>
        <v>0</v>
      </c>
      <c r="O297" s="128">
        <f t="shared" si="18"/>
        <v>0</v>
      </c>
      <c r="P297" s="128">
        <f t="shared" si="18"/>
        <v>0</v>
      </c>
      <c r="Q297" s="128">
        <f t="shared" si="18"/>
        <v>0</v>
      </c>
      <c r="R297" s="128">
        <f t="shared" si="18"/>
        <v>0</v>
      </c>
      <c r="S297" s="129">
        <f t="shared" si="18"/>
        <v>0</v>
      </c>
    </row>
    <row r="298" spans="1:19" s="7" customFormat="1" ht="22.5">
      <c r="A298" s="130">
        <v>273</v>
      </c>
      <c r="B298" s="49" t="s">
        <v>626</v>
      </c>
      <c r="C298" s="50" t="s">
        <v>627</v>
      </c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7"/>
    </row>
    <row r="299" spans="1:19" s="7" customFormat="1" ht="22.5">
      <c r="A299" s="33">
        <v>274</v>
      </c>
      <c r="B299" s="34" t="s">
        <v>628</v>
      </c>
      <c r="C299" s="35" t="s">
        <v>629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115"/>
    </row>
    <row r="300" spans="1:19" s="7" customFormat="1" ht="12.75">
      <c r="A300" s="33">
        <v>275</v>
      </c>
      <c r="B300" s="34" t="s">
        <v>630</v>
      </c>
      <c r="C300" s="35" t="s">
        <v>631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115"/>
    </row>
    <row r="301" spans="1:19" s="7" customFormat="1" ht="33.75">
      <c r="A301" s="33">
        <v>276</v>
      </c>
      <c r="B301" s="34" t="s">
        <v>632</v>
      </c>
      <c r="C301" s="35" t="s">
        <v>633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115"/>
    </row>
    <row r="302" spans="1:19" s="7" customFormat="1" ht="22.5">
      <c r="A302" s="33">
        <v>277</v>
      </c>
      <c r="B302" s="34" t="s">
        <v>634</v>
      </c>
      <c r="C302" s="35" t="s">
        <v>635</v>
      </c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115"/>
    </row>
    <row r="303" spans="1:19" s="7" customFormat="1" ht="45">
      <c r="A303" s="33">
        <v>278</v>
      </c>
      <c r="B303" s="34" t="s">
        <v>636</v>
      </c>
      <c r="C303" s="35" t="s">
        <v>637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115"/>
    </row>
    <row r="304" spans="1:19" s="7" customFormat="1" ht="22.5">
      <c r="A304" s="33">
        <v>279</v>
      </c>
      <c r="B304" s="34" t="s">
        <v>638</v>
      </c>
      <c r="C304" s="35" t="s">
        <v>639</v>
      </c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115"/>
    </row>
    <row r="305" spans="1:19" s="7" customFormat="1" ht="22.5">
      <c r="A305" s="33">
        <v>280</v>
      </c>
      <c r="B305" s="34" t="s">
        <v>640</v>
      </c>
      <c r="C305" s="35" t="s">
        <v>641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115"/>
    </row>
    <row r="306" spans="1:19" s="7" customFormat="1" ht="22.5">
      <c r="A306" s="33">
        <v>281</v>
      </c>
      <c r="B306" s="34" t="s">
        <v>642</v>
      </c>
      <c r="C306" s="35" t="s">
        <v>643</v>
      </c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115"/>
    </row>
    <row r="307" spans="1:19" s="7" customFormat="1" ht="74.25">
      <c r="A307" s="33">
        <v>282</v>
      </c>
      <c r="B307" s="34" t="s">
        <v>644</v>
      </c>
      <c r="C307" s="35" t="s">
        <v>645</v>
      </c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115"/>
    </row>
    <row r="308" spans="1:19" s="7" customFormat="1" ht="139.5" customHeight="1">
      <c r="A308" s="33">
        <v>283</v>
      </c>
      <c r="B308" s="34" t="s">
        <v>646</v>
      </c>
      <c r="C308" s="35" t="s">
        <v>647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115"/>
    </row>
    <row r="309" spans="1:19" s="7" customFormat="1" ht="33.75">
      <c r="A309" s="33">
        <v>284</v>
      </c>
      <c r="B309" s="34" t="s">
        <v>648</v>
      </c>
      <c r="C309" s="35" t="s">
        <v>649</v>
      </c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115"/>
    </row>
    <row r="310" spans="1:19" s="7" customFormat="1" ht="12.75">
      <c r="A310" s="33">
        <v>285</v>
      </c>
      <c r="B310" s="34" t="s">
        <v>650</v>
      </c>
      <c r="C310" s="35" t="s">
        <v>651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115"/>
    </row>
    <row r="311" spans="1:19" s="7" customFormat="1" ht="22.5">
      <c r="A311" s="33">
        <v>286</v>
      </c>
      <c r="B311" s="34" t="s">
        <v>652</v>
      </c>
      <c r="C311" s="35" t="s">
        <v>653</v>
      </c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115"/>
    </row>
    <row r="312" spans="1:19" s="7" customFormat="1" ht="45">
      <c r="A312" s="33">
        <v>287</v>
      </c>
      <c r="B312" s="34" t="s">
        <v>654</v>
      </c>
      <c r="C312" s="35" t="s">
        <v>655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115"/>
    </row>
    <row r="313" spans="1:19" s="7" customFormat="1" ht="12.75">
      <c r="A313" s="33">
        <v>288</v>
      </c>
      <c r="B313" s="34" t="s">
        <v>656</v>
      </c>
      <c r="C313" s="35" t="s">
        <v>657</v>
      </c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115"/>
    </row>
    <row r="314" spans="1:19" s="7" customFormat="1" ht="33.75">
      <c r="A314" s="33">
        <v>289</v>
      </c>
      <c r="B314" s="34" t="s">
        <v>658</v>
      </c>
      <c r="C314" s="35" t="s">
        <v>659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115"/>
    </row>
    <row r="315" spans="1:19" s="7" customFormat="1" ht="22.5">
      <c r="A315" s="33">
        <v>290</v>
      </c>
      <c r="B315" s="34" t="s">
        <v>660</v>
      </c>
      <c r="C315" s="35" t="s">
        <v>661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115"/>
    </row>
    <row r="316" spans="1:19" s="7" customFormat="1" ht="45">
      <c r="A316" s="33">
        <v>291</v>
      </c>
      <c r="B316" s="34" t="s">
        <v>662</v>
      </c>
      <c r="C316" s="35" t="s">
        <v>663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115"/>
    </row>
    <row r="317" spans="1:19" s="7" customFormat="1" ht="45.75" thickBot="1">
      <c r="A317" s="124">
        <v>292</v>
      </c>
      <c r="B317" s="118" t="s">
        <v>664</v>
      </c>
      <c r="C317" s="119" t="s">
        <v>665</v>
      </c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1"/>
    </row>
    <row r="318" spans="1:19" s="7" customFormat="1" ht="23.25" thickBot="1">
      <c r="A318" s="39"/>
      <c r="B318" s="43" t="s">
        <v>666</v>
      </c>
      <c r="C318" s="41" t="s">
        <v>667</v>
      </c>
      <c r="D318" s="128">
        <f aca="true" t="shared" si="19" ref="D318:S318">SUM(D298:D317)</f>
        <v>0</v>
      </c>
      <c r="E318" s="128">
        <f t="shared" si="19"/>
        <v>0</v>
      </c>
      <c r="F318" s="128">
        <f t="shared" si="19"/>
        <v>0</v>
      </c>
      <c r="G318" s="128">
        <f t="shared" si="19"/>
        <v>0</v>
      </c>
      <c r="H318" s="128">
        <f t="shared" si="19"/>
        <v>0</v>
      </c>
      <c r="I318" s="128">
        <f t="shared" si="19"/>
        <v>0</v>
      </c>
      <c r="J318" s="128">
        <f t="shared" si="19"/>
        <v>0</v>
      </c>
      <c r="K318" s="128">
        <f t="shared" si="19"/>
        <v>0</v>
      </c>
      <c r="L318" s="128">
        <f t="shared" si="19"/>
        <v>0</v>
      </c>
      <c r="M318" s="128">
        <f t="shared" si="19"/>
        <v>0</v>
      </c>
      <c r="N318" s="128">
        <f t="shared" si="19"/>
        <v>0</v>
      </c>
      <c r="O318" s="128">
        <f t="shared" si="19"/>
        <v>0</v>
      </c>
      <c r="P318" s="128">
        <f t="shared" si="19"/>
        <v>0</v>
      </c>
      <c r="Q318" s="128">
        <f t="shared" si="19"/>
        <v>0</v>
      </c>
      <c r="R318" s="128">
        <f t="shared" si="19"/>
        <v>0</v>
      </c>
      <c r="S318" s="129">
        <f t="shared" si="19"/>
        <v>0</v>
      </c>
    </row>
    <row r="319" spans="1:19" s="7" customFormat="1" ht="22.5">
      <c r="A319" s="125" t="s">
        <v>668</v>
      </c>
      <c r="B319" s="49" t="s">
        <v>669</v>
      </c>
      <c r="C319" s="50" t="s">
        <v>670</v>
      </c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7"/>
    </row>
    <row r="320" spans="1:19" s="7" customFormat="1" ht="33.75">
      <c r="A320" s="45" t="s">
        <v>671</v>
      </c>
      <c r="B320" s="34" t="s">
        <v>672</v>
      </c>
      <c r="C320" s="35" t="s">
        <v>673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115"/>
    </row>
    <row r="321" spans="1:19" s="7" customFormat="1" ht="22.5">
      <c r="A321" s="45" t="s">
        <v>674</v>
      </c>
      <c r="B321" s="34" t="s">
        <v>675</v>
      </c>
      <c r="C321" s="35" t="s">
        <v>676</v>
      </c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115"/>
    </row>
    <row r="322" spans="1:19" s="7" customFormat="1" ht="22.5">
      <c r="A322" s="45" t="s">
        <v>677</v>
      </c>
      <c r="B322" s="34" t="s">
        <v>678</v>
      </c>
      <c r="C322" s="35" t="s">
        <v>679</v>
      </c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115"/>
    </row>
    <row r="323" spans="1:19" s="7" customFormat="1" ht="33.75">
      <c r="A323" s="45" t="s">
        <v>680</v>
      </c>
      <c r="B323" s="46" t="s">
        <v>681</v>
      </c>
      <c r="C323" s="35" t="s">
        <v>682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115"/>
    </row>
    <row r="324" spans="1:19" s="7" customFormat="1" ht="33.75">
      <c r="A324" s="45" t="s">
        <v>683</v>
      </c>
      <c r="B324" s="46" t="s">
        <v>684</v>
      </c>
      <c r="C324" s="35" t="s">
        <v>685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115"/>
    </row>
    <row r="325" spans="1:19" s="7" customFormat="1" ht="33.75">
      <c r="A325" s="45" t="s">
        <v>686</v>
      </c>
      <c r="B325" s="46" t="s">
        <v>687</v>
      </c>
      <c r="C325" s="35" t="s">
        <v>688</v>
      </c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115"/>
    </row>
    <row r="326" spans="1:19" s="7" customFormat="1" ht="23.25" thickBot="1">
      <c r="A326" s="45" t="s">
        <v>689</v>
      </c>
      <c r="B326" s="46" t="s">
        <v>690</v>
      </c>
      <c r="C326" s="35" t="s">
        <v>691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115"/>
    </row>
    <row r="327" spans="1:19" s="7" customFormat="1" ht="23.25" thickBot="1">
      <c r="A327" s="47"/>
      <c r="B327" s="43" t="s">
        <v>692</v>
      </c>
      <c r="C327" s="41" t="s">
        <v>693</v>
      </c>
      <c r="D327" s="42">
        <f aca="true" t="shared" si="20" ref="D327:S327">SUM(D295:D326)</f>
        <v>0</v>
      </c>
      <c r="E327" s="42">
        <f t="shared" si="20"/>
        <v>0</v>
      </c>
      <c r="F327" s="42">
        <f t="shared" si="20"/>
        <v>0</v>
      </c>
      <c r="G327" s="42">
        <f t="shared" si="20"/>
        <v>0</v>
      </c>
      <c r="H327" s="42">
        <f t="shared" si="20"/>
        <v>0</v>
      </c>
      <c r="I327" s="42">
        <f t="shared" si="20"/>
        <v>0</v>
      </c>
      <c r="J327" s="42">
        <f t="shared" si="20"/>
        <v>0</v>
      </c>
      <c r="K327" s="42">
        <f t="shared" si="20"/>
        <v>0</v>
      </c>
      <c r="L327" s="42">
        <f t="shared" si="20"/>
        <v>0</v>
      </c>
      <c r="M327" s="42">
        <f t="shared" si="20"/>
        <v>0</v>
      </c>
      <c r="N327" s="42">
        <f t="shared" si="20"/>
        <v>0</v>
      </c>
      <c r="O327" s="42">
        <f t="shared" si="20"/>
        <v>0</v>
      </c>
      <c r="P327" s="42">
        <f t="shared" si="20"/>
        <v>0</v>
      </c>
      <c r="Q327" s="42">
        <f t="shared" si="20"/>
        <v>0</v>
      </c>
      <c r="R327" s="42">
        <f t="shared" si="20"/>
        <v>0</v>
      </c>
      <c r="S327" s="116">
        <f t="shared" si="20"/>
        <v>0</v>
      </c>
    </row>
    <row r="328" spans="1:19" s="7" customFormat="1" ht="22.5">
      <c r="A328" s="48">
        <v>293</v>
      </c>
      <c r="B328" s="46" t="s">
        <v>694</v>
      </c>
      <c r="C328" s="35" t="s">
        <v>695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115"/>
    </row>
    <row r="329" spans="1:19" s="7" customFormat="1" ht="22.5">
      <c r="A329" s="48">
        <v>294</v>
      </c>
      <c r="B329" s="46" t="s">
        <v>696</v>
      </c>
      <c r="C329" s="35" t="s">
        <v>697</v>
      </c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115"/>
    </row>
    <row r="330" spans="1:19" s="7" customFormat="1" ht="33.75">
      <c r="A330" s="48">
        <v>295</v>
      </c>
      <c r="B330" s="46" t="s">
        <v>698</v>
      </c>
      <c r="C330" s="35" t="s">
        <v>699</v>
      </c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115"/>
    </row>
    <row r="331" spans="1:19" s="7" customFormat="1" ht="33.75">
      <c r="A331" s="48">
        <v>296</v>
      </c>
      <c r="B331" s="46" t="s">
        <v>700</v>
      </c>
      <c r="C331" s="35" t="s">
        <v>701</v>
      </c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115"/>
    </row>
    <row r="332" spans="1:19" s="7" customFormat="1" ht="33.75">
      <c r="A332" s="48">
        <v>297</v>
      </c>
      <c r="B332" s="34" t="s">
        <v>702</v>
      </c>
      <c r="C332" s="35" t="s">
        <v>703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115"/>
    </row>
    <row r="333" spans="1:19" s="7" customFormat="1" ht="33.75">
      <c r="A333" s="48">
        <v>298</v>
      </c>
      <c r="B333" s="34" t="s">
        <v>704</v>
      </c>
      <c r="C333" s="35" t="s">
        <v>705</v>
      </c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115"/>
    </row>
    <row r="334" spans="1:19" s="7" customFormat="1" ht="33.75">
      <c r="A334" s="48">
        <v>299</v>
      </c>
      <c r="B334" s="34" t="s">
        <v>706</v>
      </c>
      <c r="C334" s="35" t="s">
        <v>707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115"/>
    </row>
    <row r="335" spans="1:19" s="7" customFormat="1" ht="33.75">
      <c r="A335" s="48">
        <v>300</v>
      </c>
      <c r="B335" s="34" t="s">
        <v>708</v>
      </c>
      <c r="C335" s="35" t="s">
        <v>709</v>
      </c>
      <c r="D335" s="42">
        <v>0</v>
      </c>
      <c r="E335" s="37"/>
      <c r="F335" s="42">
        <v>0</v>
      </c>
      <c r="G335" s="37"/>
      <c r="H335" s="42">
        <v>0</v>
      </c>
      <c r="I335" s="37"/>
      <c r="J335" s="42">
        <v>0</v>
      </c>
      <c r="K335" s="37"/>
      <c r="L335" s="42">
        <v>0</v>
      </c>
      <c r="M335" s="37"/>
      <c r="N335" s="42">
        <v>0</v>
      </c>
      <c r="O335" s="37"/>
      <c r="P335" s="42">
        <v>0</v>
      </c>
      <c r="Q335" s="37"/>
      <c r="R335" s="42">
        <v>0</v>
      </c>
      <c r="S335" s="115"/>
    </row>
    <row r="336" spans="1:19" s="7" customFormat="1" ht="33.75">
      <c r="A336" s="48">
        <v>301</v>
      </c>
      <c r="B336" s="34" t="s">
        <v>710</v>
      </c>
      <c r="C336" s="35" t="s">
        <v>711</v>
      </c>
      <c r="D336" s="37"/>
      <c r="E336" s="42">
        <v>0</v>
      </c>
      <c r="F336" s="37"/>
      <c r="G336" s="42">
        <v>0</v>
      </c>
      <c r="H336" s="37"/>
      <c r="I336" s="42">
        <v>0</v>
      </c>
      <c r="J336" s="37"/>
      <c r="K336" s="42">
        <v>0</v>
      </c>
      <c r="L336" s="37"/>
      <c r="M336" s="42">
        <v>0</v>
      </c>
      <c r="N336" s="37"/>
      <c r="O336" s="42">
        <v>0</v>
      </c>
      <c r="P336" s="37"/>
      <c r="Q336" s="42">
        <v>0</v>
      </c>
      <c r="R336" s="37"/>
      <c r="S336" s="116">
        <v>0</v>
      </c>
    </row>
    <row r="337" spans="1:19" s="7" customFormat="1" ht="33.75">
      <c r="A337" s="48">
        <v>302</v>
      </c>
      <c r="B337" s="34" t="s">
        <v>712</v>
      </c>
      <c r="C337" s="35" t="s">
        <v>713</v>
      </c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115"/>
    </row>
    <row r="338" spans="1:19" s="7" customFormat="1" ht="45">
      <c r="A338" s="48">
        <v>303</v>
      </c>
      <c r="B338" s="34" t="s">
        <v>714</v>
      </c>
      <c r="C338" s="35" t="s">
        <v>715</v>
      </c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115"/>
    </row>
    <row r="339" spans="1:19" s="7" customFormat="1" ht="33.75">
      <c r="A339" s="48">
        <v>304</v>
      </c>
      <c r="B339" s="34" t="s">
        <v>716</v>
      </c>
      <c r="C339" s="35" t="s">
        <v>717</v>
      </c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115"/>
    </row>
    <row r="340" spans="1:19" s="7" customFormat="1" ht="45">
      <c r="A340" s="48">
        <v>305</v>
      </c>
      <c r="B340" s="34" t="s">
        <v>718</v>
      </c>
      <c r="C340" s="35" t="s">
        <v>719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115"/>
    </row>
    <row r="341" spans="1:19" s="7" customFormat="1" ht="45">
      <c r="A341" s="48">
        <v>306</v>
      </c>
      <c r="B341" s="34" t="s">
        <v>720</v>
      </c>
      <c r="C341" s="35" t="s">
        <v>721</v>
      </c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115"/>
    </row>
    <row r="342" spans="1:19" s="7" customFormat="1" ht="56.25">
      <c r="A342" s="48">
        <v>307</v>
      </c>
      <c r="B342" s="34" t="s">
        <v>722</v>
      </c>
      <c r="C342" s="35" t="s">
        <v>723</v>
      </c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115"/>
    </row>
    <row r="343" spans="1:19" s="7" customFormat="1" ht="33.75">
      <c r="A343" s="48">
        <v>308</v>
      </c>
      <c r="B343" s="34" t="s">
        <v>724</v>
      </c>
      <c r="C343" s="35" t="s">
        <v>725</v>
      </c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115"/>
    </row>
    <row r="344" spans="1:19" s="7" customFormat="1" ht="22.5">
      <c r="A344" s="48">
        <v>309</v>
      </c>
      <c r="B344" s="34" t="s">
        <v>726</v>
      </c>
      <c r="C344" s="35" t="s">
        <v>727</v>
      </c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115"/>
    </row>
    <row r="345" spans="1:19" s="7" customFormat="1" ht="45">
      <c r="A345" s="48">
        <v>310</v>
      </c>
      <c r="B345" s="34" t="s">
        <v>728</v>
      </c>
      <c r="C345" s="35" t="s">
        <v>729</v>
      </c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115"/>
    </row>
    <row r="346" spans="1:19" s="7" customFormat="1" ht="33.75">
      <c r="A346" s="48">
        <v>311</v>
      </c>
      <c r="B346" s="49" t="s">
        <v>730</v>
      </c>
      <c r="C346" s="50" t="s">
        <v>731</v>
      </c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115"/>
    </row>
    <row r="347" spans="1:19" s="7" customFormat="1" ht="22.5">
      <c r="A347" s="48">
        <v>312</v>
      </c>
      <c r="B347" s="49" t="s">
        <v>732</v>
      </c>
      <c r="C347" s="50" t="s">
        <v>733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115"/>
    </row>
    <row r="348" spans="1:19" s="7" customFormat="1" ht="22.5">
      <c r="A348" s="48">
        <v>313</v>
      </c>
      <c r="B348" s="49" t="s">
        <v>734</v>
      </c>
      <c r="C348" s="50" t="s">
        <v>735</v>
      </c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115"/>
    </row>
    <row r="349" spans="1:19" s="7" customFormat="1" ht="33.75">
      <c r="A349" s="48">
        <v>314</v>
      </c>
      <c r="B349" s="34" t="s">
        <v>736</v>
      </c>
      <c r="C349" s="35" t="s">
        <v>737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115"/>
    </row>
    <row r="350" spans="1:19" s="7" customFormat="1" ht="45">
      <c r="A350" s="48">
        <v>315</v>
      </c>
      <c r="B350" s="34" t="s">
        <v>738</v>
      </c>
      <c r="C350" s="35" t="s">
        <v>739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115"/>
    </row>
    <row r="351" spans="1:19" s="7" customFormat="1" ht="22.5">
      <c r="A351" s="48">
        <v>316</v>
      </c>
      <c r="B351" s="49" t="s">
        <v>740</v>
      </c>
      <c r="C351" s="50" t="s">
        <v>741</v>
      </c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115"/>
    </row>
    <row r="352" spans="1:19" s="7" customFormat="1" ht="45">
      <c r="A352" s="48">
        <v>317</v>
      </c>
      <c r="B352" s="49" t="s">
        <v>742</v>
      </c>
      <c r="C352" s="50" t="s">
        <v>743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115"/>
    </row>
    <row r="353" spans="1:19" s="7" customFormat="1" ht="22.5">
      <c r="A353" s="48">
        <v>318</v>
      </c>
      <c r="B353" s="49" t="s">
        <v>744</v>
      </c>
      <c r="C353" s="50" t="s">
        <v>745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115"/>
    </row>
    <row r="354" spans="1:19" s="7" customFormat="1" ht="12.75">
      <c r="A354" s="48">
        <v>319</v>
      </c>
      <c r="B354" s="49" t="s">
        <v>746</v>
      </c>
      <c r="C354" s="50" t="s">
        <v>747</v>
      </c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115"/>
    </row>
    <row r="355" spans="1:19" s="7" customFormat="1" ht="12.75">
      <c r="A355" s="48">
        <v>320</v>
      </c>
      <c r="B355" s="49" t="s">
        <v>748</v>
      </c>
      <c r="C355" s="50" t="s">
        <v>749</v>
      </c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115"/>
    </row>
    <row r="356" spans="1:19" s="7" customFormat="1" ht="12.75">
      <c r="A356" s="48">
        <v>321</v>
      </c>
      <c r="B356" s="49" t="s">
        <v>750</v>
      </c>
      <c r="C356" s="50" t="s">
        <v>751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115"/>
    </row>
    <row r="357" spans="1:19" s="7" customFormat="1" ht="22.5">
      <c r="A357" s="48">
        <v>322</v>
      </c>
      <c r="B357" s="49" t="s">
        <v>752</v>
      </c>
      <c r="C357" s="50" t="s">
        <v>753</v>
      </c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115"/>
    </row>
    <row r="358" spans="1:19" s="7" customFormat="1" ht="33.75">
      <c r="A358" s="48">
        <v>323</v>
      </c>
      <c r="B358" s="49" t="s">
        <v>754</v>
      </c>
      <c r="C358" s="50" t="s">
        <v>755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115"/>
    </row>
    <row r="359" spans="1:19" s="7" customFormat="1" ht="43.5" thickBot="1">
      <c r="A359" s="117">
        <v>324</v>
      </c>
      <c r="B359" s="118" t="s">
        <v>756</v>
      </c>
      <c r="C359" s="119" t="s">
        <v>757</v>
      </c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1"/>
    </row>
    <row r="360" spans="1:19" ht="23.25" thickBot="1">
      <c r="A360" s="51"/>
      <c r="B360" s="43" t="s">
        <v>758</v>
      </c>
      <c r="C360" s="41" t="s">
        <v>759</v>
      </c>
      <c r="D360" s="122">
        <f aca="true" t="shared" si="21" ref="D360:S360">SUM(D328:D359)</f>
        <v>0</v>
      </c>
      <c r="E360" s="122">
        <f t="shared" si="21"/>
        <v>0</v>
      </c>
      <c r="F360" s="122">
        <f t="shared" si="21"/>
        <v>0</v>
      </c>
      <c r="G360" s="122">
        <f t="shared" si="21"/>
        <v>0</v>
      </c>
      <c r="H360" s="122">
        <f t="shared" si="21"/>
        <v>0</v>
      </c>
      <c r="I360" s="122">
        <f t="shared" si="21"/>
        <v>0</v>
      </c>
      <c r="J360" s="122">
        <f t="shared" si="21"/>
        <v>0</v>
      </c>
      <c r="K360" s="122">
        <f t="shared" si="21"/>
        <v>0</v>
      </c>
      <c r="L360" s="122">
        <f t="shared" si="21"/>
        <v>0</v>
      </c>
      <c r="M360" s="122">
        <f t="shared" si="21"/>
        <v>0</v>
      </c>
      <c r="N360" s="122">
        <f t="shared" si="21"/>
        <v>0</v>
      </c>
      <c r="O360" s="122">
        <f t="shared" si="21"/>
        <v>0</v>
      </c>
      <c r="P360" s="122">
        <f t="shared" si="21"/>
        <v>0</v>
      </c>
      <c r="Q360" s="122">
        <f t="shared" si="21"/>
        <v>0</v>
      </c>
      <c r="R360" s="122">
        <f t="shared" si="21"/>
        <v>0</v>
      </c>
      <c r="S360" s="123">
        <f t="shared" si="21"/>
        <v>0</v>
      </c>
    </row>
  </sheetData>
  <printOptions/>
  <pageMargins left="0.42" right="0.34" top="0.42" bottom="0.49" header="0.34" footer="0.3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zdravstvena zastita</dc:creator>
  <cp:keywords/>
  <dc:description/>
  <cp:lastModifiedBy>Nijazi</cp:lastModifiedBy>
  <cp:lastPrinted>2018-01-16T14:21:51Z</cp:lastPrinted>
  <dcterms:created xsi:type="dcterms:W3CDTF">2000-02-28T10:01:01Z</dcterms:created>
  <dcterms:modified xsi:type="dcterms:W3CDTF">2018-01-16T14:21:54Z</dcterms:modified>
  <cp:category/>
  <cp:version/>
  <cp:contentType/>
  <cp:contentStatus/>
</cp:coreProperties>
</file>