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870" windowHeight="10545" tabRatio="520" activeTab="0"/>
  </bookViews>
  <sheets>
    <sheet name="Tabela1" sheetId="1" r:id="rId1"/>
    <sheet name="Tabela2" sheetId="2" r:id="rId2"/>
    <sheet name="Tabela3" sheetId="3" r:id="rId3"/>
  </sheets>
  <definedNames>
    <definedName name="_xlnm.Print_Titles" localSheetId="2">'Tabela3'!$6:$8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<sst xmlns="http://schemas.openxmlformats.org/spreadsheetml/2006/main" count="791" uniqueCount="763">
  <si>
    <t>Drugi ishemi~ni bolesti na srceto</t>
  </si>
  <si>
    <t>I20,I23-I25</t>
  </si>
  <si>
    <t>Pulmonalna embolija</t>
  </si>
  <si>
    <t>I26</t>
  </si>
  <si>
    <t>Zaboluvawe na sprovodlivosta i kardijalni aritmii</t>
  </si>
  <si>
    <t>I44-I49</t>
  </si>
  <si>
    <t>Srceva slabost</t>
  </si>
  <si>
    <t>I50</t>
  </si>
  <si>
    <t>Drugi srcevi bolesti</t>
  </si>
  <si>
    <t xml:space="preserve">I27-I43,I51-I52 </t>
  </si>
  <si>
    <t>Intrakranijalno krvavewe</t>
  </si>
  <si>
    <t>I60-I62</t>
  </si>
  <si>
    <t>Cerebralen infarkt</t>
  </si>
  <si>
    <t>I63</t>
  </si>
  <si>
    <t>[log, neozna~en kako hemoragi~en ili infarkt</t>
  </si>
  <si>
    <t>I64</t>
  </si>
  <si>
    <t>Drugi cerebrovaskularni bolesti</t>
  </si>
  <si>
    <t>I65-I69</t>
  </si>
  <si>
    <t>Ateroskleroza</t>
  </si>
  <si>
    <t>I70</t>
  </si>
  <si>
    <t>Drugi periferni vaskularni bolesti</t>
  </si>
  <si>
    <t>I73</t>
  </si>
  <si>
    <t>Arteriska embolija i tromboza</t>
  </si>
  <si>
    <t>I74</t>
  </si>
  <si>
    <t>Drugi bolesti na arterii, arterioli i kapilari</t>
  </si>
  <si>
    <t>I71-I72,I77-I79</t>
  </si>
  <si>
    <t>Flebit, tromboflebit, venska embolija i tromboza</t>
  </si>
  <si>
    <t>I80-I82</t>
  </si>
  <si>
    <t>Varikozni veni na dolnite ekstremiteti</t>
  </si>
  <si>
    <t>I83</t>
  </si>
  <si>
    <t>Hemoroidi</t>
  </si>
  <si>
    <t>I84</t>
  </si>
  <si>
    <t>Drugi bolesti na cirkulatorniot sistem</t>
  </si>
  <si>
    <t>I85-I99</t>
  </si>
  <si>
    <r>
      <t>SUBTOTAL - GLAVA</t>
    </r>
    <r>
      <rPr>
        <b/>
        <sz val="8"/>
        <color indexed="10"/>
        <rFont val="Arial"/>
        <family val="2"/>
      </rPr>
      <t xml:space="preserve"> IX</t>
    </r>
  </si>
  <si>
    <t>I00-I99</t>
  </si>
  <si>
    <t>Akuten faringit i akuten tonzilit</t>
  </si>
  <si>
    <t>J02-J03</t>
  </si>
  <si>
    <t>Akuten laringit i traheit</t>
  </si>
  <si>
    <t>J04</t>
  </si>
  <si>
    <t>Drugi akutni gornorespiratorni infekcii</t>
  </si>
  <si>
    <t>J00-J01,J05-J06</t>
  </si>
  <si>
    <t>Influenca</t>
  </si>
  <si>
    <t>J10-J11</t>
  </si>
  <si>
    <t>Pnevmonija</t>
  </si>
  <si>
    <t>J12-J18</t>
  </si>
  <si>
    <t>Akuten bronhit i akuten bronhiolit</t>
  </si>
  <si>
    <t>J20-J21</t>
  </si>
  <si>
    <t>Hroni~en sinusit</t>
  </si>
  <si>
    <t>J32</t>
  </si>
  <si>
    <t>Drugi bolesti na nosot i na nazalnite sinusi</t>
  </si>
  <si>
    <t>J30-J31,J33-J34</t>
  </si>
  <si>
    <t>Hroni~na bolest na tonzilite i adenoidite</t>
  </si>
  <si>
    <t>J35</t>
  </si>
  <si>
    <t>Drugi bolesti na gorno respiratorniot trakt</t>
  </si>
  <si>
    <t>J36-J39</t>
  </si>
  <si>
    <t>Bronhit, emfizem i drugi hroni~ni opstruktivni pulmonalni bolesti</t>
  </si>
  <si>
    <t>J40-J44</t>
  </si>
  <si>
    <t>Astma</t>
  </si>
  <si>
    <t>J45-J46</t>
  </si>
  <si>
    <t>Bronhiektazija</t>
  </si>
  <si>
    <t>J47</t>
  </si>
  <si>
    <t>Pnevmokonioza</t>
  </si>
  <si>
    <t>J60-J64</t>
  </si>
  <si>
    <t>Pnevmokonioza pridru`ena so tuberkuloza</t>
  </si>
  <si>
    <t>J65</t>
  </si>
  <si>
    <t>Drugi bolesti na respiratorniot sistem</t>
  </si>
  <si>
    <t>J22, J66-J99</t>
  </si>
  <si>
    <r>
      <t xml:space="preserve">SUBTOTAL - GLAVA </t>
    </r>
    <r>
      <rPr>
        <b/>
        <sz val="8"/>
        <color indexed="10"/>
        <rFont val="Arial"/>
        <family val="2"/>
      </rPr>
      <t>X</t>
    </r>
  </si>
  <si>
    <t>J00-J99</t>
  </si>
  <si>
    <t>Dentalen karies</t>
  </si>
  <si>
    <t>K02</t>
  </si>
  <si>
    <t>Drugi zaboluvawa na zabite i na potpornite strukturi</t>
  </si>
  <si>
    <t>K00-K01,K03- K08</t>
  </si>
  <si>
    <t>Drugi bolesti na usnata praznina, na plunkovite `lezdi i vilicite</t>
  </si>
  <si>
    <t>K09-K14</t>
  </si>
  <si>
    <t>Gastri~en i duodenalen ulkus</t>
  </si>
  <si>
    <t>K25-K27</t>
  </si>
  <si>
    <t>Gastrit i duodenit</t>
  </si>
  <si>
    <t>K29</t>
  </si>
  <si>
    <t>Drugi bolesti na ezofagusot, `eludnikot i duodenumot</t>
  </si>
  <si>
    <t>K20-K23,K28, K30-K31</t>
  </si>
  <si>
    <t>Bolesti na apendiksot</t>
  </si>
  <si>
    <t>K35-K38</t>
  </si>
  <si>
    <t>Ingvinalna hernija</t>
  </si>
  <si>
    <t>K40</t>
  </si>
  <si>
    <t>Druga hernija</t>
  </si>
  <si>
    <t>K41-K46</t>
  </si>
  <si>
    <t>Kronova bolest i ulcerativen kolit</t>
  </si>
  <si>
    <t>K50-K51</t>
  </si>
  <si>
    <t>Paraliti~en ileus i crevna opstrukcija bez hernija</t>
  </si>
  <si>
    <t>K56</t>
  </si>
  <si>
    <t>Divertikularna bolest na crevoto</t>
  </si>
  <si>
    <t>K57</t>
  </si>
  <si>
    <t>Toksi~en megalokon</t>
  </si>
  <si>
    <t>K59.3</t>
  </si>
  <si>
    <t>Drugi bolesti na crevata i peritoneumot</t>
  </si>
  <si>
    <t>K52-K55,K58- K67</t>
  </si>
  <si>
    <t>Alkoholna bolest na crniot drob</t>
  </si>
  <si>
    <t>K70</t>
  </si>
  <si>
    <t>Toksi~na bolest na crniot drob</t>
  </si>
  <si>
    <t>K71</t>
  </si>
  <si>
    <t>Drugi bolesti na crniot drob</t>
  </si>
  <si>
    <t>K72-K77</t>
  </si>
  <si>
    <t>Holelitijaza i holecistit</t>
  </si>
  <si>
    <t>K80-K81</t>
  </si>
  <si>
    <t xml:space="preserve">Auten pankreatit i drugi bolesti na pankreasot </t>
  </si>
  <si>
    <t>K85-K86</t>
  </si>
  <si>
    <t>Drugi bolesti na digestivniot sistem</t>
  </si>
  <si>
    <t>K82-K83,K87- K93</t>
  </si>
  <si>
    <r>
      <t>SUBTOTAL - GLAVA</t>
    </r>
    <r>
      <rPr>
        <b/>
        <sz val="8"/>
        <color indexed="10"/>
        <rFont val="Arial"/>
        <family val="2"/>
      </rPr>
      <t xml:space="preserve"> XI</t>
    </r>
  </si>
  <si>
    <t>K00-K93</t>
  </si>
  <si>
    <t>Infekcii na ko`ata ina potko`noto tkivo</t>
  </si>
  <si>
    <t>L00-L08</t>
  </si>
  <si>
    <t>Alergi~en kontakten dermatit</t>
  </si>
  <si>
    <t>L23</t>
  </si>
  <si>
    <t>Alergiska urtikarija</t>
  </si>
  <si>
    <t>L50.0</t>
  </si>
  <si>
    <t>Urtikarija</t>
  </si>
  <si>
    <t>L50</t>
  </si>
  <si>
    <t>Drugi bolesti na ko`ata ina potko`noto tkivo</t>
  </si>
  <si>
    <t>L10-L14,L41-L45, L51-L59,L80-L99</t>
  </si>
  <si>
    <r>
      <t>SUBTOTAL - GLAVA</t>
    </r>
    <r>
      <rPr>
        <b/>
        <sz val="8"/>
        <color indexed="10"/>
        <rFont val="Arial"/>
        <family val="2"/>
      </rPr>
      <t xml:space="preserve"> XII</t>
    </r>
  </si>
  <si>
    <t>L00-L99</t>
  </si>
  <si>
    <t>Revmatoiden artrit i drugi vospalitelni poliartropatii</t>
  </si>
  <si>
    <t>M05-M14</t>
  </si>
  <si>
    <t>Artroza</t>
  </si>
  <si>
    <t>M15-M19</t>
  </si>
  <si>
    <t>Steknati deformacii na ekstremitetite</t>
  </si>
  <si>
    <t>M20-M21</t>
  </si>
  <si>
    <t>Zaboluvawa na zglobovite</t>
  </si>
  <si>
    <t>M00-M03,M22- M25</t>
  </si>
  <si>
    <t>Sistemski zaboluvawa na svrznoto tkivo</t>
  </si>
  <si>
    <t>M30-M36</t>
  </si>
  <si>
    <t>Zaboluvawa na cervikalnite i na drugi intervertebralni diskusi</t>
  </si>
  <si>
    <t>M50-M51</t>
  </si>
  <si>
    <t>Drugi dorzopatii</t>
  </si>
  <si>
    <t>M40-M49,M53- M54</t>
  </si>
  <si>
    <t>Zaboluvawa na muskuli</t>
  </si>
  <si>
    <t>M60-M63*</t>
  </si>
  <si>
    <t>Zaboluvawa na mekite tkiva</t>
  </si>
  <si>
    <t>M65-M79</t>
  </si>
  <si>
    <t>Zaboluvawa na koskenata gustina i struktura</t>
  </si>
  <si>
    <t>M80-M85</t>
  </si>
  <si>
    <t>Osteomielit</t>
  </si>
  <si>
    <t>M86</t>
  </si>
  <si>
    <t>Drugi bolesti na muskuloskeletniot sistem i na svrznoto tkivo</t>
  </si>
  <si>
    <t>M87-M99</t>
  </si>
  <si>
    <r>
      <t xml:space="preserve">SUBTOTAL - GLAVA </t>
    </r>
    <r>
      <rPr>
        <b/>
        <sz val="8"/>
        <color indexed="10"/>
        <rFont val="Arial"/>
        <family val="2"/>
      </rPr>
      <t>XIII</t>
    </r>
  </si>
  <si>
    <t>M00-M99</t>
  </si>
  <si>
    <t>Akutni i brzoprogredira~ki nefriti~ni sindrom</t>
  </si>
  <si>
    <t>N00-N01</t>
  </si>
  <si>
    <t>Drugi glomerularni bolesti</t>
  </si>
  <si>
    <t>N02-N08</t>
  </si>
  <si>
    <t>Renalni tubulo-intersticijalni bolesti</t>
  </si>
  <si>
    <t>N10-N16</t>
  </si>
  <si>
    <t>Bubre`na insuficiencija</t>
  </si>
  <si>
    <t>N17-N19</t>
  </si>
  <si>
    <t>Urolitijaza</t>
  </si>
  <si>
    <t>N20-N23</t>
  </si>
  <si>
    <t>Cistit</t>
  </si>
  <si>
    <t>N30</t>
  </si>
  <si>
    <t>Drugi bolesti na urinarniot sistem</t>
  </si>
  <si>
    <t>N25-N29,N31- N39</t>
  </si>
  <si>
    <t>Hiperplazija na prostatata</t>
  </si>
  <si>
    <t>N40</t>
  </si>
  <si>
    <t>Drugi zaboluvawa na prostatata</t>
  </si>
  <si>
    <t>N41-N42</t>
  </si>
  <si>
    <t>Hidrokela i spermatokela</t>
  </si>
  <si>
    <t>N43</t>
  </si>
  <si>
    <t>Izli{en prepucium, fimoza i parafimoza</t>
  </si>
  <si>
    <t>N47</t>
  </si>
  <si>
    <t>Drugi bolesti na ma{kite genitalni organi</t>
  </si>
  <si>
    <t>N44-N46,N48- N51</t>
  </si>
  <si>
    <t>Zaboluvawa na dojka</t>
  </si>
  <si>
    <t>N60-N64</t>
  </si>
  <si>
    <t>Bolesti na `enskite genitalni organi</t>
  </si>
  <si>
    <t>N70-N77,N80-N98</t>
  </si>
  <si>
    <t>Drugi zaboluvawa na genitourinalniot trakt</t>
  </si>
  <si>
    <t>N99</t>
  </si>
  <si>
    <r>
      <t>SUBTOTAL - GLAVA</t>
    </r>
    <r>
      <rPr>
        <b/>
        <sz val="8"/>
        <color indexed="10"/>
        <rFont val="Arial"/>
        <family val="2"/>
      </rPr>
      <t xml:space="preserve"> XIV</t>
    </r>
  </si>
  <si>
    <t>N00-N99</t>
  </si>
  <si>
    <t>Spontan abortus</t>
  </si>
  <si>
    <t>O03</t>
  </si>
  <si>
    <t>Medicinski abortus</t>
  </si>
  <si>
    <t>O04</t>
  </si>
  <si>
    <t>Drugi bremenosti {to zavr{uvaat so abortus</t>
  </si>
  <si>
    <t>O00-O02,O05- O08</t>
  </si>
  <si>
    <t>Edine~no spontano poroduvawe</t>
  </si>
  <si>
    <t>O80</t>
  </si>
  <si>
    <t>Drugi komplikacii na bremenosta, poroduvaweto i puerperiumot</t>
  </si>
  <si>
    <t>O10-O99</t>
  </si>
  <si>
    <r>
      <t xml:space="preserve">SUBTOTAL - GLAVA </t>
    </r>
    <r>
      <rPr>
        <b/>
        <sz val="8"/>
        <color indexed="10"/>
        <rFont val="Arial"/>
        <family val="2"/>
      </rPr>
      <t>XV</t>
    </r>
  </si>
  <si>
    <t>O00-O99</t>
  </si>
  <si>
    <t>Drugi konginitalni malformacii na nervniot sistem</t>
  </si>
  <si>
    <t>Q00-Q07</t>
  </si>
  <si>
    <t>Kongenitalni malformacii na cirkulatorniot sistem</t>
  </si>
  <si>
    <t>Q20-Q28</t>
  </si>
  <si>
    <t>Kongenitalni malformacii na diges. sistem</t>
  </si>
  <si>
    <t>Q35-Q45</t>
  </si>
  <si>
    <t>Malformacii na genitourinaren sistem</t>
  </si>
  <si>
    <t>Q50-Q64</t>
  </si>
  <si>
    <t>Kongenitalni deformacii na kolk</t>
  </si>
  <si>
    <t>Q65</t>
  </si>
  <si>
    <t>Kongenitalni deformacii na stapalo</t>
  </si>
  <si>
    <t>Q66</t>
  </si>
  <si>
    <t>Drugi kongenitalni malformacii i deformacii na muskulo-skeletniot sistem</t>
  </si>
  <si>
    <t>Q67-Q79</t>
  </si>
  <si>
    <t>Drugi kongenitalni malformacii</t>
  </si>
  <si>
    <t>Q10-Q18,Q30- Q34,Q80-Q99</t>
  </si>
  <si>
    <r>
      <t>SUBTOTAL - GLAVA</t>
    </r>
    <r>
      <rPr>
        <b/>
        <sz val="8"/>
        <color indexed="10"/>
        <rFont val="Arial"/>
        <family val="2"/>
      </rPr>
      <t xml:space="preserve"> XVII</t>
    </r>
  </si>
  <si>
    <t>Q00-Q99</t>
  </si>
  <si>
    <t xml:space="preserve">Abdominalna i karli~na bolka </t>
  </si>
  <si>
    <t>R10</t>
  </si>
  <si>
    <t>Treska od nepoznato poteklo</t>
  </si>
  <si>
    <t>R50</t>
  </si>
  <si>
    <t>Senilnost</t>
  </si>
  <si>
    <t>R54</t>
  </si>
  <si>
    <t>Dr. simptomi, znaci i nenormalni klini~. i labor. naodi neklasificirani na drugo mesto</t>
  </si>
  <si>
    <t>R00-R09,R11,R49, R51-R59</t>
  </si>
  <si>
    <r>
      <t>SUBTOTAL  - GLAVA</t>
    </r>
    <r>
      <rPr>
        <b/>
        <sz val="8"/>
        <color indexed="10"/>
        <rFont val="Arial"/>
        <family val="2"/>
      </rPr>
      <t xml:space="preserve"> XVIII</t>
    </r>
  </si>
  <si>
    <t>R00-R99</t>
  </si>
  <si>
    <t>Fraktura na koskite na ~erepot i na liceto</t>
  </si>
  <si>
    <t>S02</t>
  </si>
  <si>
    <t>Fraktura na vratot, toraksot i karlicata</t>
  </si>
  <si>
    <t>S12,S22,S32, T08</t>
  </si>
  <si>
    <t>Fraktura na femurot</t>
  </si>
  <si>
    <t>S72</t>
  </si>
  <si>
    <t>Frakturi na drugi koski na ekstremitetite</t>
  </si>
  <si>
    <t>S42,S52,S62,S82, S92,T10, T12</t>
  </si>
  <si>
    <t>Frakturi {to zafa}aat multipli telesni regii</t>
  </si>
  <si>
    <t>T02</t>
  </si>
  <si>
    <t>Dislokacii, {inuvawa i istegnuvawa na ozna~eni i multipli telesni regii</t>
  </si>
  <si>
    <t>S03,S13,S23,S33, S43,S53,S63,S73, S83, S93,TO3</t>
  </si>
  <si>
    <t>Povreda na okoto i na orbitata</t>
  </si>
  <si>
    <t>S05</t>
  </si>
  <si>
    <t>Intra kranijalna povreda</t>
  </si>
  <si>
    <t>S06</t>
  </si>
  <si>
    <t>Povreda na drugi vnatre{ni organi</t>
  </si>
  <si>
    <t>S26-S27,S36- S37</t>
  </si>
  <si>
    <t>Povredi od sma~kuvawe i traumatski amputacii na ozna~eni i multipli telesni regii</t>
  </si>
  <si>
    <t>S07-S08,S17-S18, S28,S38,S47-S48, S57-S58,S67-S68, S77-S78,S87-S88, S97-S98,T04-T05</t>
  </si>
  <si>
    <t>Drugi povredi na ozna~eni, neozna~eni i multipli telesni regii</t>
  </si>
  <si>
    <t>S00-S01,S04, S09-S11,S14- S16,S19-S21, S24-S25,S29- S31,S34-S35, S39-S41,S44- S46,S49-S51, S54-S56,S59- S61,S64-S66, S69-S71,S74- S76,S79-S81, S84-S86,S89- S91,S94-S96,S99, T00,T01,T06-T07, T09, T11,T13-T14</t>
  </si>
  <si>
    <t>Efekti od tu|o telo {to navleglo niz priroden otvor</t>
  </si>
  <si>
    <t>T15-T19</t>
  </si>
  <si>
    <t>Izgorenici i korozii</t>
  </si>
  <si>
    <t>T20-T32</t>
  </si>
  <si>
    <t>Truewe so lekovi i biolo{ki supstanci</t>
  </si>
  <si>
    <t>T36-T50</t>
  </si>
  <si>
    <t>Toksi~ni efekti od supstancii glavno nemedicinski spored izvorot</t>
  </si>
  <si>
    <t>T51-T65</t>
  </si>
  <si>
    <t>Mal tretman sindromi</t>
  </si>
  <si>
    <t>T74</t>
  </si>
  <si>
    <t>Drugi i neozna~eni efekti od nadvore{ni pri~ini</t>
  </si>
  <si>
    <t>T33-T35,T66-T73, T75-T78</t>
  </si>
  <si>
    <t>Odredeni rani komplikacii od trauma</t>
  </si>
  <si>
    <t>T79</t>
  </si>
  <si>
    <t>Komplikacii od hiru{ka i medicinska nega, neklasificirani na drugo mesto</t>
  </si>
  <si>
    <t>T80-T88</t>
  </si>
  <si>
    <t>Sekveli od povredi, truewa i od drugi posledici od nadvore{ni  pri~ini</t>
  </si>
  <si>
    <t>T90-T98</t>
  </si>
  <si>
    <r>
      <t>SUBTOTAL - GLAVA</t>
    </r>
    <r>
      <rPr>
        <b/>
        <sz val="8"/>
        <color indexed="10"/>
        <rFont val="Arial"/>
        <family val="2"/>
      </rPr>
      <t xml:space="preserve"> XIX</t>
    </r>
  </si>
  <si>
    <t>S00-T98</t>
  </si>
  <si>
    <t xml:space="preserve">  a)</t>
  </si>
  <si>
    <t>Transportni nesre}i po suvozemen pat</t>
  </si>
  <si>
    <t>V01-V89</t>
  </si>
  <si>
    <t xml:space="preserve">  b)</t>
  </si>
  <si>
    <t>Drugi nadvore{ni pri~ini za slu~aj na povreda</t>
  </si>
  <si>
    <t>W00-X39,X40-X59</t>
  </si>
  <si>
    <t xml:space="preserve">  v)</t>
  </si>
  <si>
    <t>Namerno samopovreduvawe</t>
  </si>
  <si>
    <t>X60-X84</t>
  </si>
  <si>
    <t xml:space="preserve">  g)</t>
  </si>
  <si>
    <t>Obid za nanesuvawe na telesna povreda</t>
  </si>
  <si>
    <t>X85-Y09</t>
  </si>
  <si>
    <t xml:space="preserve">  d)</t>
  </si>
  <si>
    <t>Komplikacii od medicinska i hiru{ka nega</t>
  </si>
  <si>
    <t>Y40-Y84</t>
  </si>
  <si>
    <t xml:space="preserve">  |)</t>
  </si>
  <si>
    <t>Sekveli od nadvore{ni pri~ini za morbiditetot</t>
  </si>
  <si>
    <t>Y85-Y89</t>
  </si>
  <si>
    <t xml:space="preserve">  e)</t>
  </si>
  <si>
    <t>Dopolnitelni faktori vo vrska so pri~inite za morbiditetot</t>
  </si>
  <si>
    <t>Y90-Y98</t>
  </si>
  <si>
    <t xml:space="preserve">  `)</t>
  </si>
  <si>
    <t>Site drugi nadvore{ni pri~ini</t>
  </si>
  <si>
    <t>V90-V99,Y10-Y34, Y35-Y36</t>
  </si>
  <si>
    <r>
      <t>SUBTOTAL - GLAVA</t>
    </r>
    <r>
      <rPr>
        <b/>
        <sz val="8"/>
        <color indexed="10"/>
        <rFont val="Arial"/>
        <family val="2"/>
      </rPr>
      <t xml:space="preserve"> XX</t>
    </r>
  </si>
  <si>
    <t>V01-Y98</t>
  </si>
  <si>
    <t>Pregled na krven pritisok</t>
  </si>
  <si>
    <t>Z01.3</t>
  </si>
  <si>
    <t>Pregled za vrabotuvawe</t>
  </si>
  <si>
    <t>Z02.1</t>
  </si>
  <si>
    <t>Specijalen skrining pregled za infektivni i parazitski zaboluvawa</t>
  </si>
  <si>
    <t>Z11</t>
  </si>
  <si>
    <t xml:space="preserve"> Specijalen skrining pregled za neoplazma na `eludnik</t>
  </si>
  <si>
    <t>Z12.0</t>
  </si>
  <si>
    <t>Specijalen skrining pregled za neoplazma na intestinalen trakt</t>
  </si>
  <si>
    <t>Z12.1</t>
  </si>
  <si>
    <t>Specijalen skrining pregled za neoplazma na respiratorni organi</t>
  </si>
  <si>
    <t>Z12.2</t>
  </si>
  <si>
    <t>Specijalen skrining pregled za neoplazma na dojka</t>
  </si>
  <si>
    <t>Z12.3</t>
  </si>
  <si>
    <t>Specijalen skrining pregled za neoplazma na cerviks</t>
  </si>
  <si>
    <t>Z12.4</t>
  </si>
  <si>
    <t>Specijalen skrining pregled za neoplazma na prostata</t>
  </si>
  <si>
    <t>Z12.5</t>
  </si>
  <si>
    <t>Specijalen skrining pregled za neoplazma na mo~en meur</t>
  </si>
  <si>
    <t>Z12.6</t>
  </si>
  <si>
    <t>Specijalen skrining pregled za neoplazma na drugi mesta i neozna~eno</t>
  </si>
  <si>
    <t>Z12.8,Z12.9</t>
  </si>
  <si>
    <t>Specijalen skrining pregled za dijabetes melitus</t>
  </si>
  <si>
    <t>Z13.1</t>
  </si>
  <si>
    <t>Specijalen skrining pregled za kardio-vaskularni poremetuvawa</t>
  </si>
  <si>
    <t>Z13.6</t>
  </si>
  <si>
    <t>Lica vo kontakt so zdravstvenite slu`bi zaradi pregled i ispituvawe</t>
  </si>
  <si>
    <t>Z00-Z13</t>
  </si>
  <si>
    <t>Asimptomatski infektiven status so virus na humana imuno deficiencija ( HIV )</t>
  </si>
  <si>
    <t>Z21</t>
  </si>
  <si>
    <t>Lica so potencijalna opasnost po zdaravjeto zaradi zarazni bolesti</t>
  </si>
  <si>
    <t>Z20,Z22-Z29</t>
  </si>
  <si>
    <t>Nega koja vklu~uva dijaliza</t>
  </si>
  <si>
    <t>Z49</t>
  </si>
  <si>
    <t>Lica vo kontakt so zdravstvenite slu`bi za specifi~ni proceduri i zdravstvena za{tita</t>
  </si>
  <si>
    <t>Z40-Z48,Z50-Z54</t>
  </si>
  <si>
    <t>Profesionalna izlo`enost na bu~ava</t>
  </si>
  <si>
    <t>Z57.0</t>
  </si>
  <si>
    <t>Profesionalna izlo`enost na pra{ina</t>
  </si>
  <si>
    <t>Z57.2,Z58.1</t>
  </si>
  <si>
    <t>Profesionalna izlo`enost na toksi~ni agensi vo zemjodelstvoto</t>
  </si>
  <si>
    <t>Z57.4</t>
  </si>
  <si>
    <t>Profesinalna izlo`enost na toksi~ni agensi vo zemjodelstvoto</t>
  </si>
  <si>
    <t>Z57.5</t>
  </si>
  <si>
    <t>Profesionalna izlo`enost na neozna~en rizi~en faktor</t>
  </si>
  <si>
    <t>Z57.3,Z57.6-Z57.9</t>
  </si>
  <si>
    <t>Upotreba na tutun</t>
  </si>
  <si>
    <t>Z72.0</t>
  </si>
  <si>
    <t>Upotreba na alkohol</t>
  </si>
  <si>
    <t>Z72.1</t>
  </si>
  <si>
    <t>Upotreba na lek</t>
  </si>
  <si>
    <t>Z72.2</t>
  </si>
  <si>
    <t>Nedostig na telesno ve`bawe</t>
  </si>
  <si>
    <t>Z72.3</t>
  </si>
  <si>
    <t>Dr. problemi povrzani so stilot na `iveewe</t>
  </si>
  <si>
    <t>Z72.4-Z72.9</t>
  </si>
  <si>
    <t>Lica vo kontakt so zdravstvenite slu`bi poradi drugi pri~ini</t>
  </si>
  <si>
    <t>Z31-Z39,Z55-Z60, Z62-Z65,Z71,Z73- Z79</t>
  </si>
  <si>
    <r>
      <t>SUBTOTAL - GLAVA</t>
    </r>
    <r>
      <rPr>
        <b/>
        <sz val="8"/>
        <color indexed="10"/>
        <rFont val="Arial"/>
        <family val="2"/>
      </rPr>
      <t xml:space="preserve"> XXI</t>
    </r>
  </si>
  <si>
    <t>Z00-Z99</t>
  </si>
  <si>
    <t>poseti vo ordinacija kaj</t>
  </si>
  <si>
    <t xml:space="preserve">    doma{ni</t>
  </si>
  <si>
    <t xml:space="preserve">       lekari</t>
  </si>
  <si>
    <t>vkupno</t>
  </si>
  <si>
    <t>nati</t>
  </si>
  <si>
    <t>karot</t>
  </si>
  <si>
    <t>dani</t>
  </si>
  <si>
    <t xml:space="preserve"> </t>
  </si>
  <si>
    <t>prvi</t>
  </si>
  <si>
    <t>delci</t>
  </si>
  <si>
    <t>se</t>
  </si>
  <si>
    <t>samo na</t>
  </si>
  <si>
    <t>meno</t>
  </si>
  <si>
    <t>mesto</t>
  </si>
  <si>
    <t>botno</t>
  </si>
  <si>
    <t>Pregl. lica so cel za vrabotuvawe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</si>
  <si>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</si>
  <si>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</si>
  <si>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</si>
  <si>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</si>
  <si>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</si>
  <si>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</si>
  <si>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</si>
  <si>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</si>
  <si>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</si>
  <si>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</si>
  <si>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</si>
  <si>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</si>
  <si>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</si>
  <si>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</si>
  <si>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</si>
  <si>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</si>
  <si>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</si>
  <si>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</si>
  <si>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</si>
  <si>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M e d i c i n s k i   r a b o t n i c i  </t>
  </si>
  <si>
    <t>Nemedicinski rabotnici</t>
  </si>
  <si>
    <t>mesta punktovi</t>
  </si>
  <si>
    <t>so visoka podgotovka</t>
  </si>
  <si>
    <t>so vi{a podgotovka</t>
  </si>
  <si>
    <t>so sredna podgotovka</t>
  </si>
  <si>
    <t>so niska sprema</t>
  </si>
  <si>
    <t>psiholozi</t>
  </si>
  <si>
    <t>socijalni rabotnici</t>
  </si>
  <si>
    <t>ostanati</t>
  </si>
  <si>
    <t>lekari</t>
  </si>
  <si>
    <t>op{ta medicina</t>
  </si>
  <si>
    <t>na spec.</t>
  </si>
  <si>
    <t>specijalisti</t>
  </si>
  <si>
    <t>od toa med. sestri tehni~ari</t>
  </si>
  <si>
    <t>USTANOVA</t>
  </si>
  <si>
    <t>Tabela1. ZDRAVSTVENI RABOTNICI I MESTA-PUNKTOVI</t>
  </si>
  <si>
    <t>Tabela2.-Dnevna evidencija za poseti i pregledani lica vo slu`bata za op{ta medicina, Skopje</t>
  </si>
  <si>
    <t>Извештај на службата за општа медицина образец (3­01­60)</t>
  </si>
  <si>
    <t>Tabela3.-Izve{taj za utvrdeni zaboluvawa vo dejnosta op{ta medicina</t>
  </si>
  <si>
    <t>Red.</t>
  </si>
  <si>
    <t xml:space="preserve"> {ifra po</t>
  </si>
  <si>
    <t>20-24г.</t>
  </si>
  <si>
    <t>25-34г.</t>
  </si>
  <si>
    <t>35-44г.</t>
  </si>
  <si>
    <t>45-54г.</t>
  </si>
  <si>
    <t>55-64г.</t>
  </si>
  <si>
    <t>65-74г.</t>
  </si>
  <si>
    <t>75+г.</t>
  </si>
  <si>
    <t>Broj</t>
  </si>
  <si>
    <t>Zaboluvawa i sostojbi</t>
  </si>
  <si>
    <t>MKB - 10</t>
  </si>
  <si>
    <t>м</t>
  </si>
  <si>
    <t>ж</t>
  </si>
  <si>
    <r>
      <t>Vkupno</t>
    </r>
    <r>
      <rPr>
        <b/>
        <sz val="9"/>
        <color indexed="10"/>
        <rFont val="MAC C Times"/>
        <family val="1"/>
      </rPr>
      <t xml:space="preserve"> </t>
    </r>
    <r>
      <rPr>
        <b/>
        <sz val="9"/>
        <color indexed="10"/>
        <rFont val="Arial"/>
        <family val="2"/>
      </rPr>
      <t>( I - XIX, XXI )</t>
    </r>
  </si>
  <si>
    <t>A00-T98, Z00-Z99</t>
  </si>
  <si>
    <r>
      <t xml:space="preserve">Vkupno </t>
    </r>
    <r>
      <rPr>
        <b/>
        <sz val="9"/>
        <color indexed="10"/>
        <rFont val="Arial"/>
        <family val="2"/>
      </rPr>
      <t>( I - XIX )</t>
    </r>
  </si>
  <si>
    <t>A00 - T98</t>
  </si>
  <si>
    <t>Tifusni i paratifusni treski</t>
  </si>
  <si>
    <t>A01</t>
  </si>
  <si>
    <t>Drugi salmonelni infekcii</t>
  </si>
  <si>
    <t>A02</t>
  </si>
  <si>
    <t>[igeloza</t>
  </si>
  <si>
    <t>A03</t>
  </si>
  <si>
    <t>Drugi bakteriski alimentarni intoksikacii</t>
  </si>
  <si>
    <t>A05</t>
  </si>
  <si>
    <t>Amebijaza</t>
  </si>
  <si>
    <t>A06</t>
  </si>
  <si>
    <t>Dijarea i gastroenterit za koi se pretpostavuva deka se od infektivno poteklo</t>
  </si>
  <si>
    <t>A09</t>
  </si>
  <si>
    <t>Drufi crevni infektivni bolesti</t>
  </si>
  <si>
    <t>A00,A04,A07-A08</t>
  </si>
  <si>
    <t>Respiratorna tuberkuloza</t>
  </si>
  <si>
    <t>A15-A16</t>
  </si>
  <si>
    <t>Tuberkuloza na koskite i zglobovite</t>
  </si>
  <si>
    <t>A18+</t>
  </si>
  <si>
    <t>Druga tuberkuloza</t>
  </si>
  <si>
    <t>A17-A19(bez A18+</t>
  </si>
  <si>
    <t>Antraks</t>
  </si>
  <si>
    <t>A22</t>
  </si>
  <si>
    <t>Bruceloza</t>
  </si>
  <si>
    <t>A23</t>
  </si>
  <si>
    <t>Lepra</t>
  </si>
  <si>
    <t>A30</t>
  </si>
  <si>
    <t>Drug tetanus</t>
  </si>
  <si>
    <t>A34-A35</t>
  </si>
  <si>
    <t>Meningokokna infekcija</t>
  </si>
  <si>
    <t>A39</t>
  </si>
  <si>
    <t>Septikemija</t>
  </si>
  <si>
    <t>A40-A41</t>
  </si>
  <si>
    <t>Streptokokna infekcija, neozna~eno</t>
  </si>
  <si>
    <t>A49.1</t>
  </si>
  <si>
    <t>Drugi bakteriski bolesti</t>
  </si>
  <si>
    <t>A20-A21,A24-A28, A31-A35,A42-A49</t>
  </si>
  <si>
    <t>Ran sifilis</t>
  </si>
  <si>
    <t>A51</t>
  </si>
  <si>
    <t>Drug sifilis</t>
  </si>
  <si>
    <t>A52-A53</t>
  </si>
  <si>
    <t>Gonokokna infekcija</t>
  </si>
  <si>
    <t>A54</t>
  </si>
  <si>
    <t>Seksualno prenoslivi hlamidiski bolesti</t>
  </si>
  <si>
    <t>A55-A56</t>
  </si>
  <si>
    <t>Drugi infekcii glavno so seksualen na~in na prenesuvawe</t>
  </si>
  <si>
    <t>A57-A64</t>
  </si>
  <si>
    <t>Povratni treski</t>
  </si>
  <si>
    <t>A68</t>
  </si>
  <si>
    <t>Trahom</t>
  </si>
  <si>
    <t>A71</t>
  </si>
  <si>
    <t>Tifusna treska</t>
  </si>
  <si>
    <t>A75</t>
  </si>
  <si>
    <t>Kju treska</t>
  </si>
  <si>
    <t>A78</t>
  </si>
  <si>
    <t>Akuten poliomielit</t>
  </si>
  <si>
    <t>A80</t>
  </si>
  <si>
    <t>Besnilo</t>
  </si>
  <si>
    <t>A82</t>
  </si>
  <si>
    <t>Virusen encefalit</t>
  </si>
  <si>
    <t>A83-A86</t>
  </si>
  <si>
    <t>Virusen meningit</t>
  </si>
  <si>
    <t>A87</t>
  </si>
  <si>
    <t>@olta treska</t>
  </si>
  <si>
    <t>A95</t>
  </si>
  <si>
    <t>Drugi artropodno preneseni virusni treski i virusni hemoragi~ni treski</t>
  </si>
  <si>
    <t>A90-A94,A96-A99</t>
  </si>
  <si>
    <t>Herpesvirusni infekcii</t>
  </si>
  <si>
    <t>B00</t>
  </si>
  <si>
    <t>Vari~ela i zoster</t>
  </si>
  <si>
    <t>B01</t>
  </si>
  <si>
    <t>Rubeola</t>
  </si>
  <si>
    <t>B06</t>
  </si>
  <si>
    <t>Akuten hepatit - A</t>
  </si>
  <si>
    <t>B15</t>
  </si>
  <si>
    <t>Akuten hepatit - B</t>
  </si>
  <si>
    <t>B16</t>
  </si>
  <si>
    <t>Drug virusen hepatit</t>
  </si>
  <si>
    <t>B17-B19</t>
  </si>
  <si>
    <r>
      <t xml:space="preserve">Bolesti od virusot na humana imuno deficiencija ( </t>
    </r>
    <r>
      <rPr>
        <sz val="8"/>
        <rFont val="Arial"/>
        <family val="2"/>
      </rPr>
      <t xml:space="preserve">HIV </t>
    </r>
    <r>
      <rPr>
        <sz val="8"/>
        <rFont val="MAC C Times"/>
        <family val="1"/>
      </rPr>
      <t>)</t>
    </r>
  </si>
  <si>
    <t>B20-B24</t>
  </si>
  <si>
    <t>Parotit</t>
  </si>
  <si>
    <t>B26</t>
  </si>
  <si>
    <t>Infektivna mononukleoza</t>
  </si>
  <si>
    <t>B27</t>
  </si>
  <si>
    <t>Drugi virusni bolesti</t>
  </si>
  <si>
    <t>A81,A817-A89, B03-B04,B07-B09, B25,B30-B34</t>
  </si>
  <si>
    <t>Mikozi</t>
  </si>
  <si>
    <t>B35-B49</t>
  </si>
  <si>
    <t>Malarija</t>
  </si>
  <si>
    <t>B50-B54</t>
  </si>
  <si>
    <t>Laj{manijaza</t>
  </si>
  <si>
    <t>B55</t>
  </si>
  <si>
    <t>Tripanozomijaza</t>
  </si>
  <si>
    <t>B56-B57</t>
  </si>
  <si>
    <t>[istozomijaza</t>
  </si>
  <si>
    <t>B65</t>
  </si>
  <si>
    <t>Drugi trematodni infekcii</t>
  </si>
  <si>
    <t>B66</t>
  </si>
  <si>
    <t>Ehinokokoza</t>
  </si>
  <si>
    <t>B67</t>
  </si>
  <si>
    <t>Drakunulijaza</t>
  </si>
  <si>
    <t>B72</t>
  </si>
  <si>
    <t>Onhocerkijaza</t>
  </si>
  <si>
    <t>B73</t>
  </si>
  <si>
    <t>Filarijaza</t>
  </si>
  <si>
    <t>B74</t>
  </si>
  <si>
    <t>Bolesti predizvikani so vidovi na Ankilostoma</t>
  </si>
  <si>
    <t>B76</t>
  </si>
  <si>
    <t>Drugi helmintijazi</t>
  </si>
  <si>
    <t>B68-B71,B75, B78,B81-B83</t>
  </si>
  <si>
    <t>Sekveli od tuberkuloza</t>
  </si>
  <si>
    <t>B90</t>
  </si>
  <si>
    <t>Sekveli od poliomielit</t>
  </si>
  <si>
    <t>B91</t>
  </si>
  <si>
    <t>Sekveli od lepra</t>
  </si>
  <si>
    <t>B92</t>
  </si>
  <si>
    <t>Drugi infektivni i parazitski bolesti</t>
  </si>
  <si>
    <t>A65-A67,A89-A70, A74,A77-A79,B58- B64,B87-B89,B94, B99</t>
  </si>
  <si>
    <r>
      <t xml:space="preserve">SUBTOTAL - GLAVA </t>
    </r>
    <r>
      <rPr>
        <b/>
        <sz val="8"/>
        <color indexed="10"/>
        <rFont val="Arial"/>
        <family val="2"/>
      </rPr>
      <t>I</t>
    </r>
  </si>
  <si>
    <t>A00-B99</t>
  </si>
  <si>
    <t>Maligna neoplazma na usna, na usna praznina i  na farinksot</t>
  </si>
  <si>
    <t>C00-C14</t>
  </si>
  <si>
    <t>Maligna neoplazma na ezofagusot</t>
  </si>
  <si>
    <t>C15</t>
  </si>
  <si>
    <t>Maligna neoplazma na `eludnikot</t>
  </si>
  <si>
    <t>C16</t>
  </si>
  <si>
    <t>Maligna neoplazma na kolonot</t>
  </si>
  <si>
    <t>C18</t>
  </si>
  <si>
    <t>Maligna neoplazma na rektosigmoidniot premin, rektumot, anusot i analniot kanal</t>
  </si>
  <si>
    <t>C19-C21</t>
  </si>
  <si>
    <t>Maligna neoplazma na crniot drob i na intrahepati~nite `ol~ni pati{ta</t>
  </si>
  <si>
    <t>C22</t>
  </si>
  <si>
    <t>Maligna neoplazma na pankreasot</t>
  </si>
  <si>
    <t>C25</t>
  </si>
  <si>
    <t>Drugi maligni neoplazmi na digestivni organi</t>
  </si>
  <si>
    <t>C17,C23-C24, C26</t>
  </si>
  <si>
    <t>Maligni neoplazmi na laringsot</t>
  </si>
  <si>
    <t>C32</t>
  </si>
  <si>
    <t>Maligna neoploazma na trahea, bronh i bel drob</t>
  </si>
  <si>
    <t>C33-C34</t>
  </si>
  <si>
    <t>Drugi maligni neoplazmi na respiratornite i intratorakalnite organi</t>
  </si>
  <si>
    <t>C30-C31,C37- C39</t>
  </si>
  <si>
    <t>Maligna neoplazma na koska i zglobna *rskavica</t>
  </si>
  <si>
    <t>C40-C41</t>
  </si>
  <si>
    <t>Maligna neoplazma na ko`ata</t>
  </si>
  <si>
    <t>C43</t>
  </si>
  <si>
    <t>Drugi maligni neoplazmi na ko`ata</t>
  </si>
  <si>
    <t>C44</t>
  </si>
  <si>
    <t>Maligna neoplazma na mezotelijalnoto i mekoto tkivo</t>
  </si>
  <si>
    <t>C45-C49</t>
  </si>
  <si>
    <t>Maligna neoplazma na dojka</t>
  </si>
  <si>
    <t>C50</t>
  </si>
  <si>
    <t>Maligna neoplazma na cerviksot na uterusot</t>
  </si>
  <si>
    <t>C53</t>
  </si>
  <si>
    <t>Maligna neoplazma na drugi i na neozna~eni delovi na uterusot</t>
  </si>
  <si>
    <t>C54-C55</t>
  </si>
  <si>
    <t>Drugi maligni neoplazmi na `enskite genitalni organi</t>
  </si>
  <si>
    <t>C51-C52,C56- C58</t>
  </si>
  <si>
    <t>Maligna neoplazma na prostatata</t>
  </si>
  <si>
    <t>C61</t>
  </si>
  <si>
    <t>Drugi maligni neoplazmi na ma{kite genitalni organi</t>
  </si>
  <si>
    <t>C60,C62-C63</t>
  </si>
  <si>
    <t>Maligna neoplazma na mo~niot meur</t>
  </si>
  <si>
    <t>C67</t>
  </si>
  <si>
    <t>Drugi maligni neoplazmi na urinarniot trakt</t>
  </si>
  <si>
    <t>C64-C66,C68</t>
  </si>
  <si>
    <t>Maligna neolazma na okoto i na adneksite</t>
  </si>
  <si>
    <t>C69</t>
  </si>
  <si>
    <t>Maligna neoplazma na mozokot</t>
  </si>
  <si>
    <t>C71</t>
  </si>
  <si>
    <t>Maligna neoplazma na drugi delovi od centralniot nerven sitem</t>
  </si>
  <si>
    <t>C70,C72</t>
  </si>
  <si>
    <t>Maligna neoplazma na drugi nedovolno definirani, sekundarni, neozna~eni i multipli lokalizacii</t>
  </si>
  <si>
    <t>C73-C80,C97</t>
  </si>
  <si>
    <t>Ho~kinova bolest</t>
  </si>
  <si>
    <t>C81</t>
  </si>
  <si>
    <t>Ne-Ho~kinov limfom</t>
  </si>
  <si>
    <t>C82-C85</t>
  </si>
  <si>
    <t>Leukemija</t>
  </si>
  <si>
    <t>C91-C95</t>
  </si>
  <si>
    <t>Drugi maligni neoplazmi na limfnoto, hematopoetskoto i srodno tkivo</t>
  </si>
  <si>
    <t>C88-C90,C96</t>
  </si>
  <si>
    <t>Karcinom  -in situ-  na cerviksot na uterusot</t>
  </si>
  <si>
    <t>D06</t>
  </si>
  <si>
    <t>Benigna neoplazma na ko`ata</t>
  </si>
  <si>
    <t>D22-D23</t>
  </si>
  <si>
    <t>Benigna neoplazma na dojka</t>
  </si>
  <si>
    <t>D24</t>
  </si>
  <si>
    <t>Lejomiom na uterusot</t>
  </si>
  <si>
    <t>D25</t>
  </si>
  <si>
    <t>Benigna neoplazma na ovarium</t>
  </si>
  <si>
    <t>D27</t>
  </si>
  <si>
    <t>Benigna neoplazma na urinarnite organi</t>
  </si>
  <si>
    <t>D30</t>
  </si>
  <si>
    <t>Benigna neoplazma na mozokot i na drugite delovi na CNS</t>
  </si>
  <si>
    <t>D33</t>
  </si>
  <si>
    <t>Drugi   -in situ-   benigni neoplazmi i neoplazmi so nesigurna ili so nepoznata priroda</t>
  </si>
  <si>
    <t>D00-D05,D07-D22, D26,D28-D29, D31-D32,D34-D48</t>
  </si>
  <si>
    <r>
      <t xml:space="preserve">SUBTOTAL - GLAVA </t>
    </r>
    <r>
      <rPr>
        <b/>
        <sz val="8"/>
        <color indexed="10"/>
        <rFont val="Arial"/>
        <family val="2"/>
      </rPr>
      <t>II</t>
    </r>
  </si>
  <si>
    <t>C00-D48</t>
  </si>
  <si>
    <t>Anemija poradi deficit na `elezo</t>
  </si>
  <si>
    <t>D50</t>
  </si>
  <si>
    <t>Drugi anemii</t>
  </si>
  <si>
    <t>D51-D55,D58- D64</t>
  </si>
  <si>
    <t>Hemoragi~ni sostojbi i drugi bolesti na krvta i na krvotvornite organi</t>
  </si>
  <si>
    <t>D65-D77</t>
  </si>
  <si>
    <t>Odredeni zaboluvawa {to go zafa}aat imuniot mehanizam</t>
  </si>
  <si>
    <t>D80-D89</t>
  </si>
  <si>
    <r>
      <t>SUBTOTAL - GLAVA</t>
    </r>
    <r>
      <rPr>
        <b/>
        <sz val="8"/>
        <color indexed="10"/>
        <rFont val="Arial"/>
        <family val="2"/>
      </rPr>
      <t xml:space="preserve"> III</t>
    </r>
  </si>
  <si>
    <t>D50-D89</t>
  </si>
  <si>
    <t>Tireoidni zaboluvawa povrzani so deficit na jod</t>
  </si>
  <si>
    <t>E00-E02</t>
  </si>
  <si>
    <t>Tireotoksikoza</t>
  </si>
  <si>
    <t>E05</t>
  </si>
  <si>
    <t>Drugi zaboluvawa na tireoideata</t>
  </si>
  <si>
    <t>E03-E04,E06- E07</t>
  </si>
  <si>
    <t xml:space="preserve">Dijabetes melitus </t>
  </si>
  <si>
    <t>E10.-,E11.-, E12.-,E13.-, E14.-</t>
  </si>
  <si>
    <t>Malnutricija</t>
  </si>
  <si>
    <t>E40,E46</t>
  </si>
  <si>
    <t>Deficit na vitamin A</t>
  </si>
  <si>
    <t>E50</t>
  </si>
  <si>
    <t>Deficit na drugi vitamini</t>
  </si>
  <si>
    <t>E56</t>
  </si>
  <si>
    <t>Sekveli na malnutricija i drugi nutritivni deficiti</t>
  </si>
  <si>
    <t>E64</t>
  </si>
  <si>
    <t>Zdebelenost</t>
  </si>
  <si>
    <t>E66</t>
  </si>
  <si>
    <t>Namaluvawe na volumenot</t>
  </si>
  <si>
    <t>E86</t>
  </si>
  <si>
    <t>Drugi endokrini, nutritivni i metaboli~ni zaboluvawa</t>
  </si>
  <si>
    <t>E15-E35,E58, E63,E65,E67- E83,E85,E87- E90</t>
  </si>
  <si>
    <r>
      <t xml:space="preserve">SUBTOTAL - GLAVA </t>
    </r>
    <r>
      <rPr>
        <b/>
        <sz val="8"/>
        <color indexed="10"/>
        <rFont val="Arial"/>
        <family val="2"/>
      </rPr>
      <t>IV</t>
    </r>
  </si>
  <si>
    <t>E00-E90</t>
  </si>
  <si>
    <t>Demencija</t>
  </si>
  <si>
    <t>F00-F03</t>
  </si>
  <si>
    <t>Du{evni rastrojstva i rastrojstva vo obnoskite predizvikani so upotreba na alkohol</t>
  </si>
  <si>
    <t>F10</t>
  </si>
  <si>
    <t>Du{evni rastrojstva irastrojstva vo obnoskite predizvikani so upotreba na drugi psiho aktivni supstancii</t>
  </si>
  <si>
    <t>F11-F19</t>
  </si>
  <si>
    <t>[izofrenija, {izotipni i naludni~avi rastrojstva</t>
  </si>
  <si>
    <t>F20-F29</t>
  </si>
  <si>
    <t>Rastrojstva na raspolo`enieto(afektot)</t>
  </si>
  <si>
    <t>F30-F39</t>
  </si>
  <si>
    <t>Nevrotski ,so stres povrzani i somatoformni rastrojstva</t>
  </si>
  <si>
    <t>F40-F48</t>
  </si>
  <si>
    <t>Du{evna zaostanatost</t>
  </si>
  <si>
    <t>F70-F79</t>
  </si>
  <si>
    <t xml:space="preserve">Drugi du{evni rastrojstva i rastrojstva vo obnoskite </t>
  </si>
  <si>
    <t>F04-F09,F50, F69,F90-F99</t>
  </si>
  <si>
    <r>
      <t>SUBTOTAL - GLAVA</t>
    </r>
    <r>
      <rPr>
        <b/>
        <sz val="8"/>
        <color indexed="10"/>
        <rFont val="Arial"/>
        <family val="2"/>
      </rPr>
      <t xml:space="preserve"> V</t>
    </r>
  </si>
  <si>
    <t>F00-F99</t>
  </si>
  <si>
    <t>Vospalitelni bolesti na CNS</t>
  </si>
  <si>
    <t>G00-G09</t>
  </si>
  <si>
    <t>Parkinsonova bolest</t>
  </si>
  <si>
    <t>G20</t>
  </si>
  <si>
    <t>Alshajmerova bolest</t>
  </si>
  <si>
    <t>G30</t>
  </si>
  <si>
    <t>Multipla skleroza</t>
  </si>
  <si>
    <t>G35</t>
  </si>
  <si>
    <t>Epilepsija</t>
  </si>
  <si>
    <t>G40-G41</t>
  </si>
  <si>
    <t>Migrena i drugi singromi so glavobolie</t>
  </si>
  <si>
    <t>G43-G44</t>
  </si>
  <si>
    <t>Tranzitorni cerebralni ishemi~ni napadi i srodni sindromi</t>
  </si>
  <si>
    <t>G45</t>
  </si>
  <si>
    <t>Zaboluvawe na nerv, nerven koren i pleksus</t>
  </si>
  <si>
    <t>G50-G59</t>
  </si>
  <si>
    <t>Cerebralna paraliza i drugi paraliti~ni sindromi</t>
  </si>
  <si>
    <t>G80-G83</t>
  </si>
  <si>
    <t>Drugi bolesti na nervniot sistem</t>
  </si>
  <si>
    <t>G10-G13,G20- G26,G30-G32, G36-G37,G46- G47,G60-G73, G90-G99</t>
  </si>
  <si>
    <r>
      <t xml:space="preserve">SUBTOTAL - GLAVA </t>
    </r>
    <r>
      <rPr>
        <b/>
        <sz val="8"/>
        <color indexed="10"/>
        <rFont val="Arial"/>
        <family val="2"/>
      </rPr>
      <t>VI</t>
    </r>
  </si>
  <si>
    <t>G00-G99</t>
  </si>
  <si>
    <t>Vospaleni na o~niot kapak</t>
  </si>
  <si>
    <t>H00-H01</t>
  </si>
  <si>
    <t>Kowuktivit i drugi zaboluvawa na kowuktivata</t>
  </si>
  <si>
    <t>H10-H13</t>
  </si>
  <si>
    <t>Keratit i drugi zaboluvawa na sklerata i korneata</t>
  </si>
  <si>
    <t>H15-H19</t>
  </si>
  <si>
    <t>Katarakta i drugi zaboluvawa na le}ata</t>
  </si>
  <si>
    <t>H25-H28</t>
  </si>
  <si>
    <t>Odlupuvawa i defekti na retinata</t>
  </si>
  <si>
    <t>H33</t>
  </si>
  <si>
    <t>Glaukom</t>
  </si>
  <si>
    <t>H40-H42</t>
  </si>
  <si>
    <t>Strabizam</t>
  </si>
  <si>
    <t>H49-H50</t>
  </si>
  <si>
    <t>Zaboluvawa vo refrakcijata i akomodacijata</t>
  </si>
  <si>
    <t>H52</t>
  </si>
  <si>
    <t>Slepilo i slab vid</t>
  </si>
  <si>
    <t>H54</t>
  </si>
  <si>
    <t>Drugi bolesti na okoto i adneksite</t>
  </si>
  <si>
    <t>H02-H06,H20- H22,H30-H48, H51,H53,H55- H59</t>
  </si>
  <si>
    <r>
      <t xml:space="preserve">SUBTOTAL - GLAVA </t>
    </r>
    <r>
      <rPr>
        <b/>
        <sz val="8"/>
        <color indexed="10"/>
        <rFont val="Arial"/>
        <family val="2"/>
      </rPr>
      <t>VII</t>
    </r>
  </si>
  <si>
    <t>H00-H59</t>
  </si>
  <si>
    <t>Otitis media i drugi zaboluvawa na srednoto uvo i na mastoidot</t>
  </si>
  <si>
    <t>H65-H75</t>
  </si>
  <si>
    <t>Gubewe na sluhot</t>
  </si>
  <si>
    <t>H90-H91</t>
  </si>
  <si>
    <t>Drugi bolesti na uvoto i na mastoidniot izrastok</t>
  </si>
  <si>
    <t>H60-H62,H80- H83 ( bez H81.0 ), H92-H95</t>
  </si>
  <si>
    <r>
      <t>SUBTOTAL - GLAVA</t>
    </r>
    <r>
      <rPr>
        <b/>
        <sz val="8"/>
        <color indexed="10"/>
        <rFont val="Arial"/>
        <family val="2"/>
      </rPr>
      <t xml:space="preserve"> VIII</t>
    </r>
  </si>
  <si>
    <t>H60-H95</t>
  </si>
  <si>
    <t>Akutna revmati~na treska</t>
  </si>
  <si>
    <t>I00-I02</t>
  </si>
  <si>
    <t>Hroni~na revmati~na srceva bolest</t>
  </si>
  <si>
    <t>I05-I09</t>
  </si>
  <si>
    <t>Esencijalna (primarna) hipertenzija</t>
  </si>
  <si>
    <t>I10</t>
  </si>
  <si>
    <t>Drugi hipertenzivni bolesti</t>
  </si>
  <si>
    <t>I11-I15</t>
  </si>
  <si>
    <t>Akuten miokarden infarkt</t>
  </si>
  <si>
    <t>I21-I22</t>
  </si>
  <si>
    <t>USTANOVA___________________________________________________</t>
  </si>
  <si>
    <t>EMBS______________</t>
  </si>
  <si>
    <t>P                    O                    S                    E                    T                    I</t>
  </si>
  <si>
    <t xml:space="preserve">poradi sistematski pregl. </t>
  </si>
  <si>
    <t>poradi periodi~ni medicinski pregl.</t>
  </si>
  <si>
    <t xml:space="preserve">poradi kontrolni  pregl.    </t>
  </si>
  <si>
    <t xml:space="preserve">patrona`ni     </t>
  </si>
  <si>
    <t>poseti od k.5 sprema kategorija na korisnikot na zz</t>
  </si>
  <si>
    <t xml:space="preserve">pregledani se    </t>
  </si>
  <si>
    <t>sposobni za rabota</t>
  </si>
  <si>
    <t>nesposobni za rabota</t>
  </si>
  <si>
    <t xml:space="preserve">ostanati medicinski rabotnici  </t>
  </si>
  <si>
    <t>lekarot</t>
  </si>
  <si>
    <t>gle</t>
  </si>
  <si>
    <t>od toa prvi</t>
  </si>
  <si>
    <t xml:space="preserve">rabotnici vo  zd trud i so niv izedna. lica i ~len. na niv. sem rabot nici  </t>
  </si>
  <si>
    <t>voeni osigurenici</t>
  </si>
  <si>
    <t>zemjodelci</t>
  </si>
  <si>
    <t>od toa samo na odredeno rabotno mesto</t>
  </si>
  <si>
    <t xml:space="preserve">od toa privremeno     </t>
  </si>
  <si>
    <t>privre</t>
  </si>
  <si>
    <t>odrede</t>
  </si>
  <si>
    <t>no ra</t>
  </si>
  <si>
    <t>nos. na pr. na zz</t>
  </si>
  <si>
    <t>OP[TINA</t>
  </si>
  <si>
    <t>Vkupno: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</si>
</sst>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9"/>
      <name val="MAC C Swiss"/>
      <family val="2"/>
    </font>
    <font>
      <sz val="10"/>
      <color indexed="58"/>
      <name val="MAC C Swiss"/>
      <family val="2"/>
    </font>
    <font>
      <sz val="9"/>
      <color indexed="58"/>
      <name val="MAC C Swiss"/>
      <family val="2"/>
    </font>
    <font>
      <sz val="8"/>
      <color indexed="58"/>
      <name val="MAC C Swiss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sz val="8"/>
      <name val="MAC C Swiss"/>
      <family val="2"/>
    </font>
    <font>
      <sz val="10"/>
      <name val="MAC C Swiss"/>
      <family val="2"/>
    </font>
    <font>
      <u val="single"/>
      <sz val="10"/>
      <color indexed="12"/>
      <name val="Times New Roman"/>
      <family val="1"/>
    </font>
    <font>
      <sz val="8"/>
      <color indexed="18"/>
      <name val="Verdana"/>
      <family val="2"/>
    </font>
    <font>
      <u val="single"/>
      <sz val="10"/>
      <color indexed="36"/>
      <name val="Times New Roman"/>
      <family val="1"/>
    </font>
    <font>
      <sz val="10"/>
      <name val="MAC C Times"/>
      <family val="1"/>
    </font>
    <font>
      <sz val="10"/>
      <color indexed="10"/>
      <name val="MAC C Swiss"/>
      <family val="2"/>
    </font>
    <font>
      <sz val="8"/>
      <name val="Arial"/>
      <family val="2"/>
    </font>
    <font>
      <sz val="12"/>
      <color indexed="12"/>
      <name val="MAC C Swiss"/>
      <family val="2"/>
    </font>
    <font>
      <sz val="14"/>
      <color indexed="12"/>
      <name val="MAC C Swiss"/>
      <family val="2"/>
    </font>
    <font>
      <sz val="10"/>
      <color indexed="12"/>
      <name val="MAC C Swiss"/>
      <family val="2"/>
    </font>
    <font>
      <b/>
      <sz val="8"/>
      <color indexed="12"/>
      <name val="MAC C Swiss"/>
      <family val="2"/>
    </font>
    <font>
      <b/>
      <sz val="10"/>
      <name val="MAC C Swiss"/>
      <family val="2"/>
    </font>
    <font>
      <sz val="8"/>
      <color indexed="8"/>
      <name val="MAC C 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8"/>
      <name val="MAC C Swiss"/>
      <family val="2"/>
    </font>
    <font>
      <b/>
      <sz val="12"/>
      <color indexed="12"/>
      <name val="Consolas"/>
      <family val="3"/>
    </font>
    <font>
      <b/>
      <sz val="11"/>
      <name val="MAC C Swiss"/>
      <family val="2"/>
    </font>
    <font>
      <sz val="9"/>
      <name val="Arial"/>
      <family val="2"/>
    </font>
    <font>
      <sz val="9"/>
      <name val="Verdana"/>
      <family val="2"/>
    </font>
    <font>
      <sz val="8"/>
      <name val="MAC C Times"/>
      <family val="1"/>
    </font>
    <font>
      <sz val="9"/>
      <name val="MAC C Times"/>
      <family val="1"/>
    </font>
    <font>
      <sz val="8"/>
      <color indexed="12"/>
      <name val="MAC C Times"/>
      <family val="1"/>
    </font>
    <font>
      <b/>
      <sz val="9"/>
      <color indexed="10"/>
      <name val="MAC C Swiss"/>
      <family val="2"/>
    </font>
    <font>
      <b/>
      <sz val="9"/>
      <color indexed="10"/>
      <name val="MAC C Times"/>
      <family val="1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MAC C Times"/>
      <family val="1"/>
    </font>
    <font>
      <sz val="8"/>
      <color indexed="8"/>
      <name val="Verdana"/>
      <family val="2"/>
    </font>
    <font>
      <b/>
      <sz val="8"/>
      <color indexed="10"/>
      <name val="MAC C Times"/>
      <family val="1"/>
    </font>
    <font>
      <sz val="10"/>
      <color indexed="8"/>
      <name val="MAC C Swiss"/>
      <family val="2"/>
    </font>
    <font>
      <b/>
      <sz val="8"/>
      <color indexed="8"/>
      <name val="MAC C Swiss"/>
      <family val="2"/>
    </font>
    <font>
      <sz val="12"/>
      <color indexed="12"/>
      <name val="Consolas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4" borderId="7" applyNumberFormat="0" applyFont="0" applyAlignment="0" applyProtection="0"/>
    <xf numFmtId="0" fontId="39" fillId="1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wrapText="1"/>
      <protection/>
    </xf>
    <xf numFmtId="0" fontId="25" fillId="0" borderId="10" xfId="0" applyFont="1" applyFill="1" applyBorder="1" applyAlignment="1" applyProtection="1">
      <alignment horizontal="left" wrapText="1"/>
      <protection/>
    </xf>
    <xf numFmtId="0" fontId="18" fillId="0" borderId="10" xfId="0" applyFont="1" applyBorder="1" applyAlignment="1">
      <alignment wrapText="1"/>
    </xf>
    <xf numFmtId="0" fontId="13" fillId="0" borderId="10" xfId="0" applyFont="1" applyBorder="1" applyAlignment="1" applyProtection="1">
      <alignment wrapText="1"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0" fontId="43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47" fillId="0" borderId="11" xfId="0" applyFont="1" applyFill="1" applyBorder="1" applyAlignment="1" applyProtection="1">
      <alignment/>
      <protection/>
    </xf>
    <xf numFmtId="0" fontId="47" fillId="0" borderId="12" xfId="0" applyFont="1" applyFill="1" applyBorder="1" applyAlignment="1" applyProtection="1">
      <alignment/>
      <protection/>
    </xf>
    <xf numFmtId="0" fontId="17" fillId="0" borderId="13" xfId="0" applyFont="1" applyFill="1" applyBorder="1" applyAlignment="1" applyProtection="1">
      <alignment wrapText="1"/>
      <protection/>
    </xf>
    <xf numFmtId="0" fontId="47" fillId="0" borderId="14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0" fontId="49" fillId="0" borderId="22" xfId="0" applyFont="1" applyFill="1" applyBorder="1" applyAlignment="1" applyProtection="1">
      <alignment horizontal="center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53" fillId="0" borderId="20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54" fillId="0" borderId="17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47" fillId="0" borderId="27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0" fontId="9" fillId="0" borderId="28" xfId="0" applyFont="1" applyFill="1" applyBorder="1" applyAlignment="1" applyProtection="1">
      <alignment/>
      <protection locked="0"/>
    </xf>
    <xf numFmtId="0" fontId="55" fillId="0" borderId="28" xfId="0" applyFont="1" applyFill="1" applyBorder="1" applyAlignment="1" applyProtection="1">
      <alignment/>
      <protection locked="0"/>
    </xf>
    <xf numFmtId="0" fontId="47" fillId="0" borderId="10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 quotePrefix="1">
      <alignment/>
      <protection/>
    </xf>
    <xf numFmtId="0" fontId="47" fillId="0" borderId="29" xfId="0" applyFont="1" applyFill="1" applyBorder="1" applyAlignment="1" applyProtection="1">
      <alignment/>
      <protection/>
    </xf>
    <xf numFmtId="0" fontId="47" fillId="0" borderId="24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wrapText="1"/>
      <protection/>
    </xf>
    <xf numFmtId="0" fontId="9" fillId="0" borderId="24" xfId="0" applyFont="1" applyFill="1" applyBorder="1" applyAlignment="1" applyProtection="1">
      <alignment/>
      <protection locked="0"/>
    </xf>
    <xf numFmtId="0" fontId="56" fillId="0" borderId="30" xfId="0" applyFont="1" applyFill="1" applyBorder="1" applyAlignment="1" applyProtection="1">
      <alignment/>
      <protection/>
    </xf>
    <xf numFmtId="0" fontId="56" fillId="0" borderId="31" xfId="0" applyFont="1" applyFill="1" applyBorder="1" applyAlignment="1" applyProtection="1">
      <alignment horizontal="center"/>
      <protection/>
    </xf>
    <xf numFmtId="0" fontId="53" fillId="0" borderId="31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47" fillId="0" borderId="34" xfId="0" applyFont="1" applyFill="1" applyBorder="1" applyAlignment="1" applyProtection="1">
      <alignment/>
      <protection/>
    </xf>
    <xf numFmtId="0" fontId="47" fillId="0" borderId="28" xfId="0" applyFont="1" applyFill="1" applyBorder="1" applyAlignment="1" applyProtection="1">
      <alignment wrapText="1"/>
      <protection/>
    </xf>
    <xf numFmtId="0" fontId="19" fillId="0" borderId="28" xfId="0" applyFont="1" applyFill="1" applyBorder="1" applyAlignment="1" applyProtection="1">
      <alignment/>
      <protection/>
    </xf>
    <xf numFmtId="0" fontId="47" fillId="0" borderId="27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0" fontId="47" fillId="0" borderId="24" xfId="0" applyFont="1" applyFill="1" applyBorder="1" applyAlignment="1" applyProtection="1">
      <alignment wrapText="1"/>
      <protection/>
    </xf>
    <xf numFmtId="0" fontId="54" fillId="0" borderId="30" xfId="0" applyFont="1" applyFill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10" fillId="0" borderId="36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10" fillId="0" borderId="37" xfId="0" applyFont="1" applyFill="1" applyBorder="1" applyAlignment="1" applyProtection="1">
      <alignment/>
      <protection/>
    </xf>
    <xf numFmtId="0" fontId="47" fillId="0" borderId="28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/>
      <protection/>
    </xf>
    <xf numFmtId="0" fontId="47" fillId="0" borderId="28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 wrapText="1"/>
      <protection/>
    </xf>
    <xf numFmtId="0" fontId="47" fillId="0" borderId="10" xfId="0" applyFont="1" applyFill="1" applyBorder="1" applyAlignment="1" applyProtection="1">
      <alignment horizontal="left" wrapText="1"/>
      <protection/>
    </xf>
    <xf numFmtId="0" fontId="47" fillId="0" borderId="10" xfId="0" applyFont="1" applyFill="1" applyBorder="1" applyAlignment="1" applyProtection="1">
      <alignment horizontal="left"/>
      <protection/>
    </xf>
    <xf numFmtId="0" fontId="47" fillId="0" borderId="24" xfId="0" applyFont="1" applyFill="1" applyBorder="1" applyAlignment="1" applyProtection="1">
      <alignment horizontal="left"/>
      <protection/>
    </xf>
    <xf numFmtId="0" fontId="47" fillId="0" borderId="27" xfId="0" applyFont="1" applyFill="1" applyBorder="1" applyAlignment="1" applyProtection="1">
      <alignment horizontal="right"/>
      <protection/>
    </xf>
    <xf numFmtId="0" fontId="54" fillId="0" borderId="35" xfId="0" applyFont="1" applyFill="1" applyBorder="1" applyAlignment="1" applyProtection="1">
      <alignment/>
      <protection/>
    </xf>
    <xf numFmtId="0" fontId="56" fillId="0" borderId="35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46" fillId="0" borderId="38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45" fillId="0" borderId="39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57" fillId="0" borderId="40" xfId="0" applyFont="1" applyBorder="1" applyAlignment="1">
      <alignment textRotation="90" wrapText="1"/>
    </xf>
    <xf numFmtId="0" fontId="25" fillId="0" borderId="10" xfId="0" applyFont="1" applyBorder="1" applyAlignment="1">
      <alignment textRotation="90" wrapText="1"/>
    </xf>
    <xf numFmtId="0" fontId="57" fillId="0" borderId="10" xfId="0" applyFont="1" applyBorder="1" applyAlignment="1">
      <alignment textRotation="90" wrapText="1"/>
    </xf>
    <xf numFmtId="0" fontId="58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 applyProtection="1">
      <alignment horizontal="right" wrapText="1"/>
      <protection/>
    </xf>
    <xf numFmtId="0" fontId="59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 applyProtection="1" quotePrefix="1">
      <alignment horizontal="right"/>
      <protection/>
    </xf>
    <xf numFmtId="0" fontId="11" fillId="0" borderId="10" xfId="0" applyFont="1" applyFill="1" applyBorder="1" applyAlignment="1" applyProtection="1" quotePrefix="1">
      <alignment horizontal="center"/>
      <protection/>
    </xf>
    <xf numFmtId="0" fontId="23" fillId="0" borderId="4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5" fillId="0" borderId="24" xfId="0" applyFont="1" applyBorder="1" applyAlignment="1">
      <alignment horizontal="center" textRotation="90" wrapText="1"/>
    </xf>
    <xf numFmtId="0" fontId="25" fillId="0" borderId="28" xfId="0" applyFont="1" applyBorder="1" applyAlignment="1">
      <alignment horizontal="center" textRotation="90" wrapText="1"/>
    </xf>
    <xf numFmtId="0" fontId="25" fillId="0" borderId="41" xfId="0" applyFont="1" applyBorder="1" applyAlignment="1">
      <alignment horizontal="center" wrapText="1"/>
    </xf>
    <xf numFmtId="0" fontId="25" fillId="0" borderId="42" xfId="0" applyFont="1" applyBorder="1" applyAlignment="1">
      <alignment horizontal="center" wrapText="1"/>
    </xf>
    <xf numFmtId="0" fontId="25" fillId="0" borderId="43" xfId="0" applyFont="1" applyBorder="1" applyAlignment="1">
      <alignment horizontal="center" wrapText="1"/>
    </xf>
    <xf numFmtId="0" fontId="25" fillId="0" borderId="44" xfId="0" applyFont="1" applyBorder="1" applyAlignment="1">
      <alignment horizontal="center" wrapText="1"/>
    </xf>
    <xf numFmtId="0" fontId="25" fillId="0" borderId="42" xfId="0" applyFont="1" applyBorder="1" applyAlignment="1">
      <alignment horizontal="center" textRotation="90" wrapText="1"/>
    </xf>
    <xf numFmtId="0" fontId="25" fillId="0" borderId="45" xfId="0" applyFont="1" applyBorder="1" applyAlignment="1">
      <alignment horizontal="center" textRotation="90" wrapText="1"/>
    </xf>
    <xf numFmtId="0" fontId="25" fillId="0" borderId="44" xfId="0" applyFont="1" applyBorder="1" applyAlignment="1">
      <alignment horizontal="center" textRotation="90" wrapText="1"/>
    </xf>
    <xf numFmtId="0" fontId="25" fillId="0" borderId="46" xfId="0" applyFont="1" applyBorder="1" applyAlignment="1">
      <alignment horizontal="center" textRotation="90" wrapText="1"/>
    </xf>
    <xf numFmtId="0" fontId="57" fillId="0" borderId="10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textRotation="90"/>
    </xf>
    <xf numFmtId="0" fontId="57" fillId="0" borderId="46" xfId="0" applyFont="1" applyBorder="1" applyAlignment="1">
      <alignment horizontal="center" textRotation="90"/>
    </xf>
    <xf numFmtId="0" fontId="57" fillId="0" borderId="28" xfId="0" applyFont="1" applyBorder="1" applyAlignment="1">
      <alignment horizontal="center" textRotation="90"/>
    </xf>
    <xf numFmtId="0" fontId="57" fillId="0" borderId="47" xfId="0" applyFont="1" applyBorder="1" applyAlignment="1">
      <alignment horizontal="center"/>
    </xf>
    <xf numFmtId="0" fontId="57" fillId="0" borderId="48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25" fillId="0" borderId="47" xfId="0" applyFont="1" applyBorder="1" applyAlignment="1">
      <alignment horizontal="center" wrapText="1"/>
    </xf>
    <xf numFmtId="0" fontId="25" fillId="0" borderId="48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57" fillId="0" borderId="24" xfId="0" applyFont="1" applyBorder="1" applyAlignment="1">
      <alignment horizontal="center" textRotation="90" wrapText="1"/>
    </xf>
    <xf numFmtId="0" fontId="57" fillId="0" borderId="46" xfId="0" applyFont="1" applyBorder="1" applyAlignment="1">
      <alignment horizontal="center" textRotation="90" wrapText="1"/>
    </xf>
    <xf numFmtId="0" fontId="57" fillId="0" borderId="28" xfId="0" applyFont="1" applyBorder="1" applyAlignment="1">
      <alignment horizontal="center" textRotation="90" wrapText="1"/>
    </xf>
    <xf numFmtId="0" fontId="25" fillId="0" borderId="28" xfId="0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textRotation="90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textRotation="90" wrapText="1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 applyProtection="1">
      <alignment horizontal="center"/>
      <protection/>
    </xf>
    <xf numFmtId="0" fontId="9" fillId="0" borderId="51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N13" sqref="N13"/>
    </sheetView>
  </sheetViews>
  <sheetFormatPr defaultColWidth="8.83203125" defaultRowHeight="12.75"/>
  <cols>
    <col min="1" max="1" width="25.5" style="2" customWidth="1"/>
    <col min="2" max="2" width="8.5" style="11" customWidth="1"/>
    <col min="3" max="3" width="8.5" style="12" customWidth="1"/>
    <col min="4" max="12" width="7" style="12" customWidth="1"/>
    <col min="13" max="13" width="8.66015625" style="12" customWidth="1"/>
    <col min="14" max="17" width="7" style="12" customWidth="1"/>
    <col min="18" max="16384" width="8.83203125" style="12" customWidth="1"/>
  </cols>
  <sheetData>
    <row r="1" spans="1:20" s="7" customFormat="1" ht="15.75">
      <c r="A1" s="24" t="s">
        <v>403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4" s="13" customFormat="1" ht="18">
      <c r="A2" s="90" t="s">
        <v>401</v>
      </c>
      <c r="L2" s="14"/>
      <c r="M2" s="15"/>
      <c r="N2" s="16"/>
    </row>
    <row r="3" s="13" customFormat="1" ht="12.75"/>
    <row r="4" spans="1:17" ht="12.75" customHeight="1">
      <c r="A4" s="122" t="s">
        <v>761</v>
      </c>
      <c r="B4" s="123" t="s">
        <v>353</v>
      </c>
      <c r="C4" s="127" t="s">
        <v>385</v>
      </c>
      <c r="D4" s="127"/>
      <c r="E4" s="127"/>
      <c r="F4" s="127"/>
      <c r="G4" s="127"/>
      <c r="H4" s="127"/>
      <c r="I4" s="127"/>
      <c r="J4" s="127"/>
      <c r="K4" s="127"/>
      <c r="L4" s="128"/>
      <c r="M4" s="126" t="s">
        <v>386</v>
      </c>
      <c r="N4" s="127"/>
      <c r="O4" s="127"/>
      <c r="P4" s="128"/>
      <c r="Q4" s="118" t="s">
        <v>387</v>
      </c>
    </row>
    <row r="5" spans="1:17" ht="12.75" customHeight="1">
      <c r="A5" s="122"/>
      <c r="B5" s="124"/>
      <c r="C5" s="129" t="s">
        <v>388</v>
      </c>
      <c r="D5" s="130"/>
      <c r="E5" s="130"/>
      <c r="F5" s="130"/>
      <c r="G5" s="131"/>
      <c r="H5" s="114" t="s">
        <v>389</v>
      </c>
      <c r="I5" s="115"/>
      <c r="J5" s="114" t="s">
        <v>390</v>
      </c>
      <c r="K5" s="115"/>
      <c r="L5" s="112" t="s">
        <v>391</v>
      </c>
      <c r="M5" s="132" t="s">
        <v>353</v>
      </c>
      <c r="N5" s="112" t="s">
        <v>392</v>
      </c>
      <c r="O5" s="112" t="s">
        <v>393</v>
      </c>
      <c r="P5" s="112" t="s">
        <v>394</v>
      </c>
      <c r="Q5" s="119"/>
    </row>
    <row r="6" spans="1:17" ht="12.75" customHeight="1">
      <c r="A6" s="122"/>
      <c r="B6" s="124"/>
      <c r="C6" s="117" t="s">
        <v>395</v>
      </c>
      <c r="D6" s="135"/>
      <c r="E6" s="135"/>
      <c r="F6" s="135"/>
      <c r="G6" s="112" t="s">
        <v>394</v>
      </c>
      <c r="H6" s="116"/>
      <c r="I6" s="117"/>
      <c r="J6" s="116"/>
      <c r="K6" s="117"/>
      <c r="L6" s="121"/>
      <c r="M6" s="133"/>
      <c r="N6" s="121"/>
      <c r="O6" s="121"/>
      <c r="P6" s="121"/>
      <c r="Q6" s="119"/>
    </row>
    <row r="7" spans="1:17" ht="57.75" customHeight="1">
      <c r="A7" s="122"/>
      <c r="B7" s="124"/>
      <c r="C7" s="95" t="s">
        <v>353</v>
      </c>
      <c r="D7" s="96" t="s">
        <v>396</v>
      </c>
      <c r="E7" s="96" t="s">
        <v>397</v>
      </c>
      <c r="F7" s="96" t="s">
        <v>398</v>
      </c>
      <c r="G7" s="113"/>
      <c r="H7" s="97" t="s">
        <v>353</v>
      </c>
      <c r="I7" s="96" t="s">
        <v>399</v>
      </c>
      <c r="J7" s="97" t="s">
        <v>353</v>
      </c>
      <c r="K7" s="96" t="s">
        <v>399</v>
      </c>
      <c r="L7" s="113"/>
      <c r="M7" s="134"/>
      <c r="N7" s="113"/>
      <c r="O7" s="113"/>
      <c r="P7" s="113"/>
      <c r="Q7" s="120"/>
    </row>
    <row r="8" spans="1:17" ht="12.75">
      <c r="A8" s="122"/>
      <c r="B8" s="125"/>
      <c r="C8" s="110">
        <v>1</v>
      </c>
      <c r="D8" s="111">
        <v>2</v>
      </c>
      <c r="E8" s="111">
        <v>3</v>
      </c>
      <c r="F8" s="110">
        <v>4</v>
      </c>
      <c r="G8" s="111">
        <v>5</v>
      </c>
      <c r="H8" s="111">
        <v>6</v>
      </c>
      <c r="I8" s="110">
        <v>7</v>
      </c>
      <c r="J8" s="111">
        <v>8</v>
      </c>
      <c r="K8" s="111">
        <v>9</v>
      </c>
      <c r="L8" s="110">
        <v>10</v>
      </c>
      <c r="M8" s="111">
        <v>11</v>
      </c>
      <c r="N8" s="111">
        <v>12</v>
      </c>
      <c r="O8" s="110">
        <v>13</v>
      </c>
      <c r="P8" s="111">
        <v>14</v>
      </c>
      <c r="Q8" s="111">
        <v>15</v>
      </c>
    </row>
    <row r="9" spans="1:17" ht="36" customHeight="1">
      <c r="A9" s="98" t="s">
        <v>762</v>
      </c>
      <c r="B9" s="20">
        <f>C9+G9+H9+J9+L9+M9</f>
        <v>0</v>
      </c>
      <c r="C9" s="20">
        <f>D9+E9+F9</f>
        <v>0</v>
      </c>
      <c r="D9" s="21"/>
      <c r="E9" s="21"/>
      <c r="F9" s="21"/>
      <c r="G9" s="21"/>
      <c r="H9" s="22"/>
      <c r="I9" s="21"/>
      <c r="J9" s="21"/>
      <c r="K9" s="21"/>
      <c r="L9" s="21"/>
      <c r="M9" s="20">
        <f>N9+O9+P9</f>
        <v>0</v>
      </c>
      <c r="N9" s="21"/>
      <c r="O9" s="21"/>
      <c r="P9" s="21"/>
      <c r="Q9" s="21"/>
    </row>
    <row r="10" spans="1:17" ht="36" customHeight="1">
      <c r="A10" s="19"/>
      <c r="B10" s="20">
        <f aca="true" t="shared" si="0" ref="B10:B15">C10+G10+H10+J10+L10+M10</f>
        <v>0</v>
      </c>
      <c r="C10" s="20">
        <f aca="true" t="shared" si="1" ref="C10:C15">D10+E10+F10</f>
        <v>0</v>
      </c>
      <c r="D10" s="21"/>
      <c r="E10" s="21"/>
      <c r="F10" s="21"/>
      <c r="G10" s="21"/>
      <c r="H10" s="22"/>
      <c r="I10" s="21"/>
      <c r="J10" s="21"/>
      <c r="K10" s="21"/>
      <c r="L10" s="21"/>
      <c r="M10" s="20">
        <f aca="true" t="shared" si="2" ref="M10:M15">N10+O10+P10</f>
        <v>0</v>
      </c>
      <c r="N10" s="21"/>
      <c r="O10" s="21"/>
      <c r="P10" s="21"/>
      <c r="Q10" s="21"/>
    </row>
    <row r="11" spans="1:17" ht="36" customHeight="1">
      <c r="A11" s="19"/>
      <c r="B11" s="20">
        <f t="shared" si="0"/>
        <v>0</v>
      </c>
      <c r="C11" s="20">
        <f t="shared" si="1"/>
        <v>0</v>
      </c>
      <c r="D11" s="21"/>
      <c r="E11" s="21"/>
      <c r="F11" s="21"/>
      <c r="G11" s="21"/>
      <c r="H11" s="22"/>
      <c r="I11" s="21"/>
      <c r="J11" s="21"/>
      <c r="K11" s="21"/>
      <c r="L11" s="21"/>
      <c r="M11" s="20">
        <f t="shared" si="2"/>
        <v>0</v>
      </c>
      <c r="N11" s="21"/>
      <c r="O11" s="21"/>
      <c r="P11" s="21"/>
      <c r="Q11" s="21"/>
    </row>
    <row r="12" spans="1:17" ht="36" customHeight="1">
      <c r="A12" s="19"/>
      <c r="B12" s="20">
        <f t="shared" si="0"/>
        <v>0</v>
      </c>
      <c r="C12" s="20">
        <f t="shared" si="1"/>
        <v>0</v>
      </c>
      <c r="D12" s="21"/>
      <c r="E12" s="21"/>
      <c r="F12" s="21"/>
      <c r="G12" s="21"/>
      <c r="H12" s="22"/>
      <c r="I12" s="21"/>
      <c r="J12" s="21"/>
      <c r="K12" s="21"/>
      <c r="L12" s="21"/>
      <c r="M12" s="20">
        <f t="shared" si="2"/>
        <v>0</v>
      </c>
      <c r="N12" s="21"/>
      <c r="O12" s="21"/>
      <c r="P12" s="21"/>
      <c r="Q12" s="21"/>
    </row>
    <row r="13" spans="1:17" ht="36" customHeight="1">
      <c r="A13" s="19"/>
      <c r="B13" s="20">
        <f t="shared" si="0"/>
        <v>0</v>
      </c>
      <c r="C13" s="20">
        <f t="shared" si="1"/>
        <v>0</v>
      </c>
      <c r="D13" s="21"/>
      <c r="E13" s="21"/>
      <c r="F13" s="21"/>
      <c r="G13" s="21"/>
      <c r="H13" s="22"/>
      <c r="I13" s="21"/>
      <c r="J13" s="21"/>
      <c r="K13" s="21"/>
      <c r="L13" s="21"/>
      <c r="M13" s="20">
        <f t="shared" si="2"/>
        <v>0</v>
      </c>
      <c r="N13" s="21"/>
      <c r="O13" s="21"/>
      <c r="P13" s="21"/>
      <c r="Q13" s="21"/>
    </row>
    <row r="14" spans="1:17" ht="36" customHeight="1">
      <c r="A14" s="19"/>
      <c r="B14" s="20">
        <f t="shared" si="0"/>
        <v>0</v>
      </c>
      <c r="C14" s="20">
        <f t="shared" si="1"/>
        <v>0</v>
      </c>
      <c r="D14" s="21"/>
      <c r="E14" s="21"/>
      <c r="F14" s="21"/>
      <c r="G14" s="21"/>
      <c r="H14" s="22"/>
      <c r="I14" s="21"/>
      <c r="J14" s="21"/>
      <c r="K14" s="21"/>
      <c r="L14" s="21"/>
      <c r="M14" s="20">
        <f t="shared" si="2"/>
        <v>0</v>
      </c>
      <c r="N14" s="21"/>
      <c r="O14" s="21"/>
      <c r="P14" s="21"/>
      <c r="Q14" s="21"/>
    </row>
    <row r="15" spans="1:17" ht="36" customHeight="1">
      <c r="A15" s="19"/>
      <c r="B15" s="20">
        <f t="shared" si="0"/>
        <v>0</v>
      </c>
      <c r="C15" s="20">
        <f t="shared" si="1"/>
        <v>0</v>
      </c>
      <c r="D15" s="21"/>
      <c r="E15" s="21"/>
      <c r="F15" s="21"/>
      <c r="G15" s="21"/>
      <c r="H15" s="22"/>
      <c r="I15" s="21"/>
      <c r="J15" s="21"/>
      <c r="K15" s="21"/>
      <c r="L15" s="21"/>
      <c r="M15" s="20">
        <f t="shared" si="2"/>
        <v>0</v>
      </c>
      <c r="N15" s="21"/>
      <c r="O15" s="21"/>
      <c r="P15" s="21"/>
      <c r="Q15" s="21"/>
    </row>
    <row r="16" spans="1:17" ht="36" customHeight="1">
      <c r="A16" s="19"/>
      <c r="B16" s="20">
        <f>C16+G16+H16+J16+L16+M16</f>
        <v>0</v>
      </c>
      <c r="C16" s="20">
        <f>D16+E16+F16</f>
        <v>0</v>
      </c>
      <c r="D16" s="21"/>
      <c r="E16" s="21"/>
      <c r="F16" s="21"/>
      <c r="G16" s="21"/>
      <c r="H16" s="22"/>
      <c r="I16" s="21"/>
      <c r="J16" s="21"/>
      <c r="K16" s="21"/>
      <c r="L16" s="21"/>
      <c r="M16" s="20">
        <f>N16+O16+P16</f>
        <v>0</v>
      </c>
      <c r="N16" s="21"/>
      <c r="O16" s="21"/>
      <c r="P16" s="21"/>
      <c r="Q16" s="21"/>
    </row>
    <row r="17" spans="1:17" ht="36" customHeight="1">
      <c r="A17" s="19"/>
      <c r="B17" s="20">
        <f>C17+G17+H17+J17+L17+M17</f>
        <v>0</v>
      </c>
      <c r="C17" s="20">
        <f>D17+E17+F17</f>
        <v>0</v>
      </c>
      <c r="D17" s="21"/>
      <c r="E17" s="21"/>
      <c r="F17" s="21"/>
      <c r="G17" s="21"/>
      <c r="H17" s="22"/>
      <c r="I17" s="21"/>
      <c r="J17" s="21"/>
      <c r="K17" s="21"/>
      <c r="L17" s="21"/>
      <c r="M17" s="20">
        <f>N17+O17+P17</f>
        <v>0</v>
      </c>
      <c r="N17" s="21"/>
      <c r="O17" s="21"/>
      <c r="P17" s="21"/>
      <c r="Q17" s="21"/>
    </row>
    <row r="18" spans="1:17" ht="36" customHeight="1">
      <c r="A18" s="19"/>
      <c r="B18" s="20">
        <f>C18+G18+H18+J18+L18+M18</f>
        <v>0</v>
      </c>
      <c r="C18" s="20">
        <f>D18+E18+F18</f>
        <v>0</v>
      </c>
      <c r="D18" s="21"/>
      <c r="E18" s="21"/>
      <c r="F18" s="21"/>
      <c r="G18" s="21"/>
      <c r="H18" s="22"/>
      <c r="I18" s="21"/>
      <c r="J18" s="21"/>
      <c r="K18" s="21"/>
      <c r="L18" s="21"/>
      <c r="M18" s="20">
        <f>N18+O18+P18</f>
        <v>0</v>
      </c>
      <c r="N18" s="21"/>
      <c r="O18" s="21"/>
      <c r="P18" s="21"/>
      <c r="Q18" s="21"/>
    </row>
  </sheetData>
  <sheetProtection/>
  <mergeCells count="15">
    <mergeCell ref="A4:A8"/>
    <mergeCell ref="B4:B8"/>
    <mergeCell ref="P5:P7"/>
    <mergeCell ref="L5:L7"/>
    <mergeCell ref="M4:P4"/>
    <mergeCell ref="C4:L4"/>
    <mergeCell ref="C5:G5"/>
    <mergeCell ref="M5:M7"/>
    <mergeCell ref="C6:F6"/>
    <mergeCell ref="G6:G7"/>
    <mergeCell ref="J5:K6"/>
    <mergeCell ref="Q4:Q7"/>
    <mergeCell ref="N5:N7"/>
    <mergeCell ref="O5:O7"/>
    <mergeCell ref="H5:I6"/>
  </mergeCells>
  <printOptions/>
  <pageMargins left="0.48" right="0.43" top="0.5" bottom="0.59" header="0.34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="115" zoomScaleNormal="115" zoomScalePageLayoutView="0" workbookViewId="0" topLeftCell="A1">
      <selection activeCell="B18" sqref="B18"/>
    </sheetView>
  </sheetViews>
  <sheetFormatPr defaultColWidth="8.83203125" defaultRowHeight="12.75"/>
  <cols>
    <col min="1" max="1" width="25" style="2" customWidth="1"/>
    <col min="2" max="5" width="6.5" style="4" customWidth="1"/>
    <col min="6" max="20" width="6.5" style="5" customWidth="1"/>
    <col min="21" max="16384" width="8.83203125" style="7" customWidth="1"/>
  </cols>
  <sheetData>
    <row r="1" spans="1:20" s="12" customFormat="1" ht="15.75">
      <c r="A1" s="100" t="s">
        <v>403</v>
      </c>
      <c r="B1" s="11"/>
      <c r="C1" s="11"/>
      <c r="D1" s="11"/>
      <c r="E1" s="1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s="6" customFormat="1" ht="12.75" customHeight="1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1"/>
    </row>
    <row r="3" spans="1:20" s="6" customFormat="1" ht="13.5" customHeight="1">
      <c r="A3" s="8" t="s">
        <v>402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  <c r="L3" s="104"/>
      <c r="M3" s="104"/>
      <c r="N3" s="104"/>
      <c r="O3" s="104"/>
      <c r="P3" s="103"/>
      <c r="Q3" s="103"/>
      <c r="R3" s="103"/>
      <c r="S3" s="103"/>
      <c r="T3" s="103"/>
    </row>
    <row r="4" spans="1:20" s="6" customFormat="1" ht="12.75" customHeight="1">
      <c r="A4" s="139" t="s">
        <v>400</v>
      </c>
      <c r="B4" s="140" t="s">
        <v>739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05" t="s">
        <v>365</v>
      </c>
      <c r="Q4" s="105"/>
      <c r="R4" s="105"/>
      <c r="S4" s="105"/>
      <c r="T4" s="105"/>
    </row>
    <row r="5" spans="1:20" s="6" customFormat="1" ht="12.75" customHeight="1">
      <c r="A5" s="139"/>
      <c r="B5" s="136" t="s">
        <v>740</v>
      </c>
      <c r="C5" s="136" t="s">
        <v>741</v>
      </c>
      <c r="D5" s="136" t="s">
        <v>742</v>
      </c>
      <c r="E5" s="136" t="s">
        <v>743</v>
      </c>
      <c r="F5" s="106" t="s">
        <v>350</v>
      </c>
      <c r="G5" s="107"/>
      <c r="H5" s="107"/>
      <c r="I5" s="106" t="s">
        <v>351</v>
      </c>
      <c r="J5" s="107"/>
      <c r="K5" s="137" t="s">
        <v>744</v>
      </c>
      <c r="L5" s="137"/>
      <c r="M5" s="137"/>
      <c r="N5" s="137"/>
      <c r="O5" s="137"/>
      <c r="P5" s="136" t="s">
        <v>745</v>
      </c>
      <c r="Q5" s="137" t="s">
        <v>746</v>
      </c>
      <c r="R5" s="137"/>
      <c r="S5" s="137" t="s">
        <v>747</v>
      </c>
      <c r="T5" s="137"/>
    </row>
    <row r="6" spans="1:20" s="6" customFormat="1" ht="22.5" customHeight="1">
      <c r="A6" s="139"/>
      <c r="B6" s="136"/>
      <c r="C6" s="136"/>
      <c r="D6" s="136"/>
      <c r="E6" s="136"/>
      <c r="F6" s="106" t="s">
        <v>352</v>
      </c>
      <c r="G6" s="107"/>
      <c r="H6" s="138" t="s">
        <v>748</v>
      </c>
      <c r="I6" s="138" t="s">
        <v>749</v>
      </c>
      <c r="J6" s="138" t="s">
        <v>748</v>
      </c>
      <c r="K6" s="137"/>
      <c r="L6" s="137"/>
      <c r="M6" s="137"/>
      <c r="N6" s="137"/>
      <c r="O6" s="137"/>
      <c r="P6" s="136" t="s">
        <v>750</v>
      </c>
      <c r="Q6" s="137"/>
      <c r="R6" s="137"/>
      <c r="S6" s="137"/>
      <c r="T6" s="137"/>
    </row>
    <row r="7" spans="1:20" s="6" customFormat="1" ht="13.5" customHeight="1">
      <c r="A7" s="139"/>
      <c r="B7" s="136"/>
      <c r="C7" s="136"/>
      <c r="D7" s="136"/>
      <c r="E7" s="136"/>
      <c r="F7" s="136" t="s">
        <v>353</v>
      </c>
      <c r="G7" s="136" t="s">
        <v>751</v>
      </c>
      <c r="H7" s="138"/>
      <c r="I7" s="138" t="s">
        <v>355</v>
      </c>
      <c r="J7" s="138"/>
      <c r="K7" s="137" t="s">
        <v>752</v>
      </c>
      <c r="L7" s="137"/>
      <c r="M7" s="136" t="s">
        <v>753</v>
      </c>
      <c r="N7" s="136" t="s">
        <v>754</v>
      </c>
      <c r="O7" s="136" t="s">
        <v>394</v>
      </c>
      <c r="P7" s="136" t="s">
        <v>356</v>
      </c>
      <c r="Q7" s="136" t="s">
        <v>353</v>
      </c>
      <c r="R7" s="138" t="s">
        <v>755</v>
      </c>
      <c r="S7" s="136" t="s">
        <v>353</v>
      </c>
      <c r="T7" s="136" t="s">
        <v>756</v>
      </c>
    </row>
    <row r="8" spans="1:20" s="6" customFormat="1" ht="12.75">
      <c r="A8" s="139"/>
      <c r="B8" s="136"/>
      <c r="C8" s="136"/>
      <c r="D8" s="136"/>
      <c r="E8" s="136"/>
      <c r="F8" s="136"/>
      <c r="G8" s="136" t="s">
        <v>358</v>
      </c>
      <c r="H8" s="138"/>
      <c r="I8" s="138"/>
      <c r="J8" s="138"/>
      <c r="K8" s="137"/>
      <c r="L8" s="137"/>
      <c r="M8" s="136"/>
      <c r="N8" s="136" t="s">
        <v>359</v>
      </c>
      <c r="O8" s="136" t="s">
        <v>354</v>
      </c>
      <c r="P8" s="136" t="s">
        <v>360</v>
      </c>
      <c r="Q8" s="136"/>
      <c r="R8" s="138" t="s">
        <v>361</v>
      </c>
      <c r="S8" s="136"/>
      <c r="T8" s="136" t="s">
        <v>757</v>
      </c>
    </row>
    <row r="9" spans="1:20" s="6" customFormat="1" ht="12.75" customHeight="1">
      <c r="A9" s="139"/>
      <c r="B9" s="136"/>
      <c r="C9" s="136"/>
      <c r="D9" s="136"/>
      <c r="E9" s="136"/>
      <c r="F9" s="136"/>
      <c r="G9" s="136"/>
      <c r="H9" s="138"/>
      <c r="I9" s="138"/>
      <c r="J9" s="138"/>
      <c r="K9" s="137"/>
      <c r="L9" s="137"/>
      <c r="M9" s="136"/>
      <c r="N9" s="136"/>
      <c r="O9" s="136"/>
      <c r="P9" s="136"/>
      <c r="Q9" s="136"/>
      <c r="R9" s="138" t="s">
        <v>758</v>
      </c>
      <c r="S9" s="136"/>
      <c r="T9" s="136" t="s">
        <v>362</v>
      </c>
    </row>
    <row r="10" spans="1:20" s="6" customFormat="1" ht="12.75" customHeight="1">
      <c r="A10" s="139"/>
      <c r="B10" s="136"/>
      <c r="C10" s="136"/>
      <c r="D10" s="136"/>
      <c r="E10" s="136"/>
      <c r="F10" s="136"/>
      <c r="G10" s="136"/>
      <c r="H10" s="138"/>
      <c r="I10" s="138"/>
      <c r="J10" s="138"/>
      <c r="K10" s="137"/>
      <c r="L10" s="137"/>
      <c r="M10" s="136"/>
      <c r="N10" s="136"/>
      <c r="O10" s="136"/>
      <c r="P10" s="136"/>
      <c r="Q10" s="136"/>
      <c r="R10" s="138" t="s">
        <v>759</v>
      </c>
      <c r="S10" s="136"/>
      <c r="T10" s="136"/>
    </row>
    <row r="11" spans="1:20" s="6" customFormat="1" ht="12.75" customHeight="1">
      <c r="A11" s="139"/>
      <c r="B11" s="136"/>
      <c r="C11" s="136"/>
      <c r="D11" s="136"/>
      <c r="E11" s="136"/>
      <c r="F11" s="136"/>
      <c r="G11" s="136"/>
      <c r="H11" s="138"/>
      <c r="I11" s="138"/>
      <c r="J11" s="138"/>
      <c r="K11" s="136" t="s">
        <v>353</v>
      </c>
      <c r="L11" s="138" t="s">
        <v>760</v>
      </c>
      <c r="M11" s="136"/>
      <c r="N11" s="136"/>
      <c r="O11" s="136"/>
      <c r="P11" s="136"/>
      <c r="Q11" s="136"/>
      <c r="R11" s="138" t="s">
        <v>364</v>
      </c>
      <c r="S11" s="136"/>
      <c r="T11" s="136"/>
    </row>
    <row r="12" spans="1:20" s="6" customFormat="1" ht="49.5" customHeight="1">
      <c r="A12" s="139"/>
      <c r="B12" s="136"/>
      <c r="C12" s="136"/>
      <c r="D12" s="136"/>
      <c r="E12" s="136"/>
      <c r="F12" s="136"/>
      <c r="G12" s="136"/>
      <c r="H12" s="138"/>
      <c r="I12" s="138"/>
      <c r="J12" s="138"/>
      <c r="K12" s="136"/>
      <c r="L12" s="138"/>
      <c r="M12" s="136"/>
      <c r="N12" s="136"/>
      <c r="O12" s="136"/>
      <c r="P12" s="136"/>
      <c r="Q12" s="136"/>
      <c r="R12" s="138" t="s">
        <v>363</v>
      </c>
      <c r="S12" s="136"/>
      <c r="T12" s="136"/>
    </row>
    <row r="13" spans="1:20" s="6" customFormat="1" ht="12.75">
      <c r="A13" s="108"/>
      <c r="B13" s="109" t="s">
        <v>366</v>
      </c>
      <c r="C13" s="109" t="s">
        <v>367</v>
      </c>
      <c r="D13" s="109" t="s">
        <v>368</v>
      </c>
      <c r="E13" s="109" t="s">
        <v>369</v>
      </c>
      <c r="F13" s="109" t="s">
        <v>370</v>
      </c>
      <c r="G13" s="109" t="s">
        <v>371</v>
      </c>
      <c r="H13" s="109" t="s">
        <v>372</v>
      </c>
      <c r="I13" s="109" t="s">
        <v>373</v>
      </c>
      <c r="J13" s="109" t="s">
        <v>374</v>
      </c>
      <c r="K13" s="109" t="s">
        <v>375</v>
      </c>
      <c r="L13" s="109" t="s">
        <v>376</v>
      </c>
      <c r="M13" s="109" t="s">
        <v>377</v>
      </c>
      <c r="N13" s="109" t="s">
        <v>378</v>
      </c>
      <c r="O13" s="109" t="s">
        <v>379</v>
      </c>
      <c r="P13" s="109" t="s">
        <v>380</v>
      </c>
      <c r="Q13" s="109" t="s">
        <v>381</v>
      </c>
      <c r="R13" s="109" t="s">
        <v>382</v>
      </c>
      <c r="S13" s="109" t="s">
        <v>383</v>
      </c>
      <c r="T13" s="109" t="s">
        <v>384</v>
      </c>
    </row>
    <row r="14" spans="1:20" s="6" customFormat="1" ht="28.5" customHeight="1">
      <c r="A14" s="98" t="s">
        <v>762</v>
      </c>
      <c r="B14" s="17"/>
      <c r="C14" s="17"/>
      <c r="D14" s="17"/>
      <c r="E14" s="17"/>
      <c r="F14" s="99">
        <f aca="true" t="shared" si="0" ref="F14:F19">SUM(K14,M14:O14)</f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6" customFormat="1" ht="28.5" customHeight="1">
      <c r="A15" s="23"/>
      <c r="B15" s="17"/>
      <c r="C15" s="17"/>
      <c r="D15" s="17"/>
      <c r="E15" s="17"/>
      <c r="F15" s="99">
        <f t="shared" si="0"/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6" customFormat="1" ht="28.5" customHeight="1">
      <c r="A16" s="23"/>
      <c r="B16" s="17"/>
      <c r="C16" s="17"/>
      <c r="D16" s="17"/>
      <c r="E16" s="17"/>
      <c r="F16" s="99">
        <f t="shared" si="0"/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6" customFormat="1" ht="28.5" customHeight="1">
      <c r="A17" s="23"/>
      <c r="B17" s="17"/>
      <c r="C17" s="17"/>
      <c r="D17" s="17"/>
      <c r="E17" s="17"/>
      <c r="F17" s="99">
        <f t="shared" si="0"/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s="6" customFormat="1" ht="28.5" customHeight="1">
      <c r="A18" s="23"/>
      <c r="B18" s="17"/>
      <c r="C18" s="17"/>
      <c r="D18" s="17"/>
      <c r="E18" s="17"/>
      <c r="F18" s="99">
        <f t="shared" si="0"/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6" customFormat="1" ht="28.5" customHeight="1">
      <c r="A19" s="23"/>
      <c r="B19" s="17"/>
      <c r="C19" s="17"/>
      <c r="D19" s="17"/>
      <c r="E19" s="17"/>
      <c r="F19" s="99">
        <f t="shared" si="0"/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6" customFormat="1" ht="28.5" customHeight="1">
      <c r="A20" s="23"/>
      <c r="B20" s="17"/>
      <c r="C20" s="17"/>
      <c r="D20" s="17"/>
      <c r="E20" s="17"/>
      <c r="F20" s="99">
        <f>SUM(K20,M20:O20)</f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6" customFormat="1" ht="28.5" customHeight="1">
      <c r="A21" s="23"/>
      <c r="B21" s="17"/>
      <c r="C21" s="17"/>
      <c r="D21" s="17"/>
      <c r="E21" s="17"/>
      <c r="F21" s="99">
        <f>SUM(K21,M21:O21)</f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6" customFormat="1" ht="28.5" customHeight="1">
      <c r="A22" s="23"/>
      <c r="B22" s="17"/>
      <c r="C22" s="17"/>
      <c r="D22" s="17"/>
      <c r="E22" s="17"/>
      <c r="F22" s="99">
        <f>SUM(K22,M22:O22)</f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6" customFormat="1" ht="28.5" customHeight="1">
      <c r="A23" s="23"/>
      <c r="B23" s="17"/>
      <c r="C23" s="17"/>
      <c r="D23" s="17"/>
      <c r="E23" s="17"/>
      <c r="F23" s="99">
        <f>SUM(K23,M23:O23)</f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6" customFormat="1" ht="28.5" customHeight="1">
      <c r="A24" s="23"/>
      <c r="B24" s="17"/>
      <c r="C24" s="17"/>
      <c r="D24" s="17"/>
      <c r="E24" s="17"/>
      <c r="F24" s="99">
        <f>SUM(K24,M24:O24)</f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</sheetData>
  <sheetProtection/>
  <mergeCells count="25">
    <mergeCell ref="A4:A12"/>
    <mergeCell ref="B4:O4"/>
    <mergeCell ref="B5:B12"/>
    <mergeCell ref="C5:C12"/>
    <mergeCell ref="D5:D12"/>
    <mergeCell ref="E5:E12"/>
    <mergeCell ref="K5:O6"/>
    <mergeCell ref="F7:F12"/>
    <mergeCell ref="G7:G12"/>
    <mergeCell ref="H6:H12"/>
    <mergeCell ref="I6:I12"/>
    <mergeCell ref="J6:J12"/>
    <mergeCell ref="K7:L10"/>
    <mergeCell ref="K11:K12"/>
    <mergeCell ref="L11:L12"/>
    <mergeCell ref="T7:T12"/>
    <mergeCell ref="P5:P12"/>
    <mergeCell ref="Q5:R6"/>
    <mergeCell ref="S5:T6"/>
    <mergeCell ref="Q7:Q12"/>
    <mergeCell ref="R7:R12"/>
    <mergeCell ref="M7:M12"/>
    <mergeCell ref="N7:N12"/>
    <mergeCell ref="O7:O12"/>
    <mergeCell ref="S7:S12"/>
  </mergeCells>
  <printOptions/>
  <pageMargins left="0.26" right="0.31" top="0.42" bottom="0.43" header="0.34" footer="0.33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8"/>
  <sheetViews>
    <sheetView zoomScaleSheetLayoutView="115" workbookViewId="0" topLeftCell="A1">
      <selection activeCell="B13" sqref="B13"/>
    </sheetView>
  </sheetViews>
  <sheetFormatPr defaultColWidth="9.33203125" defaultRowHeight="12.75"/>
  <cols>
    <col min="1" max="1" width="4.66015625" style="9" customWidth="1"/>
    <col min="2" max="2" width="41.33203125" style="25" customWidth="1"/>
    <col min="3" max="3" width="16.83203125" style="9" customWidth="1"/>
    <col min="4" max="4" width="7" style="26" customWidth="1"/>
    <col min="5" max="5" width="5.66015625" style="26" customWidth="1"/>
    <col min="6" max="6" width="6" style="26" customWidth="1"/>
    <col min="7" max="7" width="7" style="26" customWidth="1"/>
    <col min="8" max="8" width="5.83203125" style="26" customWidth="1"/>
    <col min="9" max="9" width="6" style="26" customWidth="1"/>
    <col min="10" max="11" width="6.5" style="26" customWidth="1"/>
    <col min="12" max="13" width="6.83203125" style="26" customWidth="1"/>
    <col min="14" max="15" width="6" style="26" customWidth="1"/>
    <col min="16" max="17" width="6.33203125" style="10" customWidth="1"/>
  </cols>
  <sheetData>
    <row r="1" spans="1:21" s="7" customFormat="1" ht="15.75">
      <c r="A1" s="24" t="s">
        <v>403</v>
      </c>
      <c r="B1" s="2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2.75" customHeight="1">
      <c r="A2" s="27" t="s">
        <v>404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1"/>
    </row>
    <row r="3" spans="1:21" s="6" customFormat="1" ht="12.75" customHeight="1">
      <c r="A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  <c r="U3" s="1"/>
    </row>
    <row r="4" spans="2:17" ht="20.25" customHeight="1">
      <c r="B4" s="94" t="s">
        <v>737</v>
      </c>
      <c r="C4" s="28"/>
      <c r="D4" s="28"/>
      <c r="E4" s="28"/>
      <c r="F4" s="28"/>
      <c r="G4" s="29"/>
      <c r="H4" s="30"/>
      <c r="I4" s="29"/>
      <c r="J4" s="29"/>
      <c r="K4" s="29"/>
      <c r="L4" s="30"/>
      <c r="M4" s="30"/>
      <c r="N4" s="29"/>
      <c r="O4" s="29"/>
      <c r="P4" s="31"/>
      <c r="Q4" s="32"/>
    </row>
    <row r="5" spans="2:17" ht="24.75" customHeight="1" thickBot="1">
      <c r="B5" s="94" t="s">
        <v>738</v>
      </c>
      <c r="C5" s="28"/>
      <c r="D5" s="28"/>
      <c r="E5" s="28"/>
      <c r="F5" s="28"/>
      <c r="G5" s="29"/>
      <c r="H5" s="30"/>
      <c r="I5" s="29"/>
      <c r="J5" s="29"/>
      <c r="K5" s="29"/>
      <c r="L5" s="30"/>
      <c r="M5" s="30"/>
      <c r="N5" s="29"/>
      <c r="O5" s="29"/>
      <c r="P5" s="31"/>
      <c r="Q5" s="32"/>
    </row>
    <row r="6" spans="1:17" ht="12.75">
      <c r="A6" s="33" t="s">
        <v>405</v>
      </c>
      <c r="B6" s="34" t="s">
        <v>357</v>
      </c>
      <c r="C6" s="35" t="s">
        <v>406</v>
      </c>
      <c r="D6" s="141" t="s">
        <v>407</v>
      </c>
      <c r="E6" s="142"/>
      <c r="F6" s="141" t="s">
        <v>408</v>
      </c>
      <c r="G6" s="142"/>
      <c r="H6" s="141" t="s">
        <v>409</v>
      </c>
      <c r="I6" s="142"/>
      <c r="J6" s="141" t="s">
        <v>410</v>
      </c>
      <c r="K6" s="142"/>
      <c r="L6" s="141" t="s">
        <v>411</v>
      </c>
      <c r="M6" s="142"/>
      <c r="N6" s="141" t="s">
        <v>412</v>
      </c>
      <c r="O6" s="142"/>
      <c r="P6" s="141" t="s">
        <v>413</v>
      </c>
      <c r="Q6" s="143"/>
    </row>
    <row r="7" spans="1:17" ht="13.5" thickBot="1">
      <c r="A7" s="36" t="s">
        <v>414</v>
      </c>
      <c r="B7" s="37" t="s">
        <v>415</v>
      </c>
      <c r="C7" s="38" t="s">
        <v>416</v>
      </c>
      <c r="D7" s="91" t="s">
        <v>417</v>
      </c>
      <c r="E7" s="92" t="s">
        <v>418</v>
      </c>
      <c r="F7" s="91" t="s">
        <v>417</v>
      </c>
      <c r="G7" s="92" t="s">
        <v>418</v>
      </c>
      <c r="H7" s="91" t="s">
        <v>417</v>
      </c>
      <c r="I7" s="92" t="s">
        <v>418</v>
      </c>
      <c r="J7" s="91" t="s">
        <v>417</v>
      </c>
      <c r="K7" s="92" t="s">
        <v>418</v>
      </c>
      <c r="L7" s="91" t="s">
        <v>417</v>
      </c>
      <c r="M7" s="92" t="s">
        <v>418</v>
      </c>
      <c r="N7" s="91" t="s">
        <v>417</v>
      </c>
      <c r="O7" s="92" t="s">
        <v>418</v>
      </c>
      <c r="P7" s="91" t="s">
        <v>417</v>
      </c>
      <c r="Q7" s="93" t="s">
        <v>418</v>
      </c>
    </row>
    <row r="8" spans="1:17" ht="13.5" thickBot="1">
      <c r="A8" s="39">
        <v>1</v>
      </c>
      <c r="B8" s="40">
        <v>2</v>
      </c>
      <c r="C8" s="40">
        <v>3</v>
      </c>
      <c r="D8" s="41">
        <v>6</v>
      </c>
      <c r="E8" s="41">
        <v>7</v>
      </c>
      <c r="F8" s="41">
        <v>8</v>
      </c>
      <c r="G8" s="41">
        <v>9</v>
      </c>
      <c r="H8" s="41">
        <v>10</v>
      </c>
      <c r="I8" s="41">
        <v>11</v>
      </c>
      <c r="J8" s="41">
        <v>12</v>
      </c>
      <c r="K8" s="41">
        <v>13</v>
      </c>
      <c r="L8" s="41">
        <v>14</v>
      </c>
      <c r="M8" s="41">
        <v>15</v>
      </c>
      <c r="N8" s="41">
        <v>16</v>
      </c>
      <c r="O8" s="42">
        <v>17</v>
      </c>
      <c r="P8" s="41">
        <v>18</v>
      </c>
      <c r="Q8" s="43">
        <v>19</v>
      </c>
    </row>
    <row r="9" spans="1:17" ht="14.25" thickBot="1" thickTop="1">
      <c r="A9" s="44" t="s">
        <v>357</v>
      </c>
      <c r="B9" s="45" t="s">
        <v>419</v>
      </c>
      <c r="C9" s="46" t="s">
        <v>420</v>
      </c>
      <c r="D9" s="47">
        <f>SUM(D10,D338)</f>
        <v>0</v>
      </c>
      <c r="E9" s="47">
        <f aca="true" t="shared" si="0" ref="E9:Q9">SUM(E10,E338)</f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  <c r="K9" s="47">
        <f t="shared" si="0"/>
        <v>0</v>
      </c>
      <c r="L9" s="47">
        <f t="shared" si="0"/>
        <v>0</v>
      </c>
      <c r="M9" s="47">
        <f t="shared" si="0"/>
        <v>0</v>
      </c>
      <c r="N9" s="47">
        <f t="shared" si="0"/>
        <v>0</v>
      </c>
      <c r="O9" s="47">
        <f t="shared" si="0"/>
        <v>0</v>
      </c>
      <c r="P9" s="47">
        <f t="shared" si="0"/>
        <v>0</v>
      </c>
      <c r="Q9" s="47">
        <f t="shared" si="0"/>
        <v>0</v>
      </c>
    </row>
    <row r="10" spans="1:17" ht="14.25" thickBot="1" thickTop="1">
      <c r="A10" s="48"/>
      <c r="B10" s="45" t="s">
        <v>421</v>
      </c>
      <c r="C10" s="46" t="s">
        <v>422</v>
      </c>
      <c r="D10" s="49">
        <f>SUM(D70,D110,D115,D127,D136,D147,D158,D162,D185,D202,D223,D229,D242,D258,D264,D273,D278,D299)</f>
        <v>0</v>
      </c>
      <c r="E10" s="49">
        <f aca="true" t="shared" si="1" ref="E10:Q10">SUM(E70,E110,E115,E127,E136,E147,E158,E162,E185,E202,E223,E229,E242,E258,E264,E273,E278,E299)</f>
        <v>0</v>
      </c>
      <c r="F10" s="49">
        <f t="shared" si="1"/>
        <v>0</v>
      </c>
      <c r="G10" s="49">
        <f t="shared" si="1"/>
        <v>0</v>
      </c>
      <c r="H10" s="49">
        <f t="shared" si="1"/>
        <v>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0</v>
      </c>
      <c r="P10" s="50">
        <f t="shared" si="1"/>
        <v>0</v>
      </c>
      <c r="Q10" s="49">
        <f t="shared" si="1"/>
        <v>0</v>
      </c>
    </row>
    <row r="11" spans="1:17" ht="13.5" thickTop="1">
      <c r="A11" s="51">
        <v>1</v>
      </c>
      <c r="B11" s="52" t="s">
        <v>423</v>
      </c>
      <c r="C11" s="53" t="s">
        <v>424</v>
      </c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4"/>
      <c r="O11" s="54"/>
      <c r="P11" s="54"/>
      <c r="Q11" s="54"/>
    </row>
    <row r="12" spans="1:17" ht="12.75">
      <c r="A12" s="51">
        <v>2</v>
      </c>
      <c r="B12" s="52" t="s">
        <v>425</v>
      </c>
      <c r="C12" s="53" t="s">
        <v>426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12.75">
      <c r="A13" s="51">
        <v>3</v>
      </c>
      <c r="B13" s="52" t="s">
        <v>427</v>
      </c>
      <c r="C13" s="53" t="s">
        <v>428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2.75">
      <c r="A14" s="51">
        <v>4</v>
      </c>
      <c r="B14" s="52" t="s">
        <v>429</v>
      </c>
      <c r="C14" s="53" t="s">
        <v>430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2.75">
      <c r="A15" s="51">
        <v>5</v>
      </c>
      <c r="B15" s="52" t="s">
        <v>431</v>
      </c>
      <c r="C15" s="53" t="s">
        <v>432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33.75">
      <c r="A16" s="51">
        <v>6</v>
      </c>
      <c r="B16" s="56" t="s">
        <v>433</v>
      </c>
      <c r="C16" s="53" t="s">
        <v>434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12.75">
      <c r="A17" s="51">
        <v>7</v>
      </c>
      <c r="B17" s="52" t="s">
        <v>435</v>
      </c>
      <c r="C17" s="18" t="s">
        <v>436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2.75">
      <c r="A18" s="51">
        <v>8</v>
      </c>
      <c r="B18" s="52" t="s">
        <v>437</v>
      </c>
      <c r="C18" s="53" t="s">
        <v>438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12.75">
      <c r="A19" s="51">
        <v>9</v>
      </c>
      <c r="B19" s="52" t="s">
        <v>439</v>
      </c>
      <c r="C19" s="53" t="s">
        <v>440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>
      <c r="A20" s="51">
        <v>10</v>
      </c>
      <c r="B20" s="52" t="s">
        <v>441</v>
      </c>
      <c r="C20" s="18" t="s">
        <v>442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2.75">
      <c r="A21" s="51">
        <v>11</v>
      </c>
      <c r="B21" s="52" t="s">
        <v>443</v>
      </c>
      <c r="C21" s="53" t="s">
        <v>444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ht="12.75">
      <c r="A22" s="51">
        <v>12</v>
      </c>
      <c r="B22" s="52" t="s">
        <v>445</v>
      </c>
      <c r="C22" s="53" t="s">
        <v>446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2.75">
      <c r="A23" s="51">
        <v>13</v>
      </c>
      <c r="B23" s="52" t="s">
        <v>447</v>
      </c>
      <c r="C23" s="53" t="s">
        <v>448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ht="12.75">
      <c r="A24" s="51">
        <v>14</v>
      </c>
      <c r="B24" s="52" t="s">
        <v>449</v>
      </c>
      <c r="C24" s="53" t="s">
        <v>450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2.75">
      <c r="A25" s="51">
        <v>15</v>
      </c>
      <c r="B25" s="52" t="s">
        <v>451</v>
      </c>
      <c r="C25" s="53" t="s">
        <v>452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2.75">
      <c r="A26" s="51">
        <v>16</v>
      </c>
      <c r="B26" s="52" t="s">
        <v>453</v>
      </c>
      <c r="C26" s="53" t="s">
        <v>454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1:17" ht="12.75">
      <c r="A27" s="51">
        <v>17</v>
      </c>
      <c r="B27" s="52" t="s">
        <v>455</v>
      </c>
      <c r="C27" s="53" t="s">
        <v>456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ht="33.75">
      <c r="A28" s="51">
        <v>18</v>
      </c>
      <c r="B28" s="52" t="s">
        <v>457</v>
      </c>
      <c r="C28" s="18" t="s">
        <v>458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2.75">
      <c r="A29" s="51">
        <v>19</v>
      </c>
      <c r="B29" s="52" t="s">
        <v>459</v>
      </c>
      <c r="C29" s="53" t="s">
        <v>460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2.75">
      <c r="A30" s="51">
        <v>20</v>
      </c>
      <c r="B30" s="52" t="s">
        <v>461</v>
      </c>
      <c r="C30" s="53" t="s">
        <v>462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2.75">
      <c r="A31" s="51">
        <v>21</v>
      </c>
      <c r="B31" s="52" t="s">
        <v>463</v>
      </c>
      <c r="C31" s="53" t="s">
        <v>464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12.75">
      <c r="A32" s="51">
        <v>22</v>
      </c>
      <c r="B32" s="52" t="s">
        <v>465</v>
      </c>
      <c r="C32" s="53" t="s">
        <v>466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22.5">
      <c r="A33" s="51">
        <v>23</v>
      </c>
      <c r="B33" s="56" t="s">
        <v>467</v>
      </c>
      <c r="C33" s="53" t="s">
        <v>468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51">
        <v>24</v>
      </c>
      <c r="B34" s="52" t="s">
        <v>469</v>
      </c>
      <c r="C34" s="53" t="s">
        <v>470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2.75">
      <c r="A35" s="51">
        <v>25</v>
      </c>
      <c r="B35" s="52" t="s">
        <v>471</v>
      </c>
      <c r="C35" s="53" t="s">
        <v>472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</row>
    <row r="36" spans="1:17" ht="12.75">
      <c r="A36" s="51">
        <v>26</v>
      </c>
      <c r="B36" s="52" t="s">
        <v>473</v>
      </c>
      <c r="C36" s="53" t="s">
        <v>474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</row>
    <row r="37" spans="1:17" ht="12.75">
      <c r="A37" s="51">
        <v>27</v>
      </c>
      <c r="B37" s="52" t="s">
        <v>475</v>
      </c>
      <c r="C37" s="53" t="s">
        <v>476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ht="12.75">
      <c r="A38" s="51">
        <v>28</v>
      </c>
      <c r="B38" s="52" t="s">
        <v>477</v>
      </c>
      <c r="C38" s="53" t="s">
        <v>478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</row>
    <row r="39" spans="1:17" ht="12.75">
      <c r="A39" s="51">
        <v>29</v>
      </c>
      <c r="B39" s="52" t="s">
        <v>479</v>
      </c>
      <c r="C39" s="53" t="s">
        <v>480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</row>
    <row r="40" spans="1:17" ht="12.75">
      <c r="A40" s="51">
        <v>30</v>
      </c>
      <c r="B40" s="52" t="s">
        <v>481</v>
      </c>
      <c r="C40" s="53" t="s">
        <v>482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>
      <c r="A41" s="51">
        <v>31</v>
      </c>
      <c r="B41" s="52" t="s">
        <v>483</v>
      </c>
      <c r="C41" s="53" t="s">
        <v>484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17" ht="12.75">
      <c r="A42" s="51">
        <v>32</v>
      </c>
      <c r="B42" s="58" t="s">
        <v>485</v>
      </c>
      <c r="C42" s="53" t="s">
        <v>486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22.5">
      <c r="A43" s="51">
        <v>33</v>
      </c>
      <c r="B43" s="56" t="s">
        <v>487</v>
      </c>
      <c r="C43" s="18" t="s">
        <v>488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17" ht="12.75">
      <c r="A44" s="51">
        <v>34</v>
      </c>
      <c r="B44" s="52" t="s">
        <v>489</v>
      </c>
      <c r="C44" s="53" t="s">
        <v>490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12.75">
      <c r="A45" s="51">
        <v>35</v>
      </c>
      <c r="B45" s="52" t="s">
        <v>491</v>
      </c>
      <c r="C45" s="53" t="s">
        <v>492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2.75">
      <c r="A46" s="51">
        <v>36</v>
      </c>
      <c r="B46" s="52" t="s">
        <v>493</v>
      </c>
      <c r="C46" s="53" t="s">
        <v>494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ht="12.75">
      <c r="A47" s="51">
        <v>37</v>
      </c>
      <c r="B47" s="52" t="s">
        <v>495</v>
      </c>
      <c r="C47" s="53" t="s">
        <v>496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2.75">
      <c r="A48" s="51">
        <v>38</v>
      </c>
      <c r="B48" s="52" t="s">
        <v>497</v>
      </c>
      <c r="C48" s="53" t="s">
        <v>498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1:17" ht="12.75">
      <c r="A49" s="51">
        <v>39</v>
      </c>
      <c r="B49" s="52" t="s">
        <v>499</v>
      </c>
      <c r="C49" s="53" t="s">
        <v>500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</row>
    <row r="50" spans="1:17" ht="22.5">
      <c r="A50" s="51">
        <v>40</v>
      </c>
      <c r="B50" s="56" t="s">
        <v>501</v>
      </c>
      <c r="C50" s="53" t="s">
        <v>502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</row>
    <row r="51" spans="1:17" ht="12.75">
      <c r="A51" s="51">
        <v>41</v>
      </c>
      <c r="B51" s="52" t="s">
        <v>503</v>
      </c>
      <c r="C51" s="53" t="s">
        <v>504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.75">
      <c r="A52" s="51">
        <v>42</v>
      </c>
      <c r="B52" s="52" t="s">
        <v>505</v>
      </c>
      <c r="C52" s="53" t="s">
        <v>506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33.75">
      <c r="A53" s="51">
        <v>43</v>
      </c>
      <c r="B53" s="52" t="s">
        <v>507</v>
      </c>
      <c r="C53" s="18" t="s">
        <v>508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12.75">
      <c r="A54" s="51">
        <v>44</v>
      </c>
      <c r="B54" s="52" t="s">
        <v>509</v>
      </c>
      <c r="C54" s="53" t="s">
        <v>510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12.75">
      <c r="A55" s="51">
        <v>45</v>
      </c>
      <c r="B55" s="52" t="s">
        <v>511</v>
      </c>
      <c r="C55" s="53" t="s">
        <v>512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</row>
    <row r="56" spans="1:17" ht="12.75">
      <c r="A56" s="51">
        <v>46</v>
      </c>
      <c r="B56" s="52" t="s">
        <v>513</v>
      </c>
      <c r="C56" s="53" t="s">
        <v>514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</row>
    <row r="57" spans="1:17" ht="12.75">
      <c r="A57" s="51">
        <v>47</v>
      </c>
      <c r="B57" s="52" t="s">
        <v>515</v>
      </c>
      <c r="C57" s="53" t="s">
        <v>516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ht="12.75">
      <c r="A58" s="51">
        <v>48</v>
      </c>
      <c r="B58" s="52" t="s">
        <v>517</v>
      </c>
      <c r="C58" s="53" t="s">
        <v>518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ht="12.75">
      <c r="A59" s="51">
        <v>49</v>
      </c>
      <c r="B59" s="52" t="s">
        <v>519</v>
      </c>
      <c r="C59" s="53" t="s">
        <v>520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2.75">
      <c r="A60" s="51">
        <v>50</v>
      </c>
      <c r="B60" s="52" t="s">
        <v>521</v>
      </c>
      <c r="C60" s="53" t="s">
        <v>522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ht="12.75">
      <c r="A61" s="51">
        <v>51</v>
      </c>
      <c r="B61" s="52" t="s">
        <v>523</v>
      </c>
      <c r="C61" s="53" t="s">
        <v>524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17" ht="12.75">
      <c r="A62" s="51">
        <v>52</v>
      </c>
      <c r="B62" s="52" t="s">
        <v>525</v>
      </c>
      <c r="C62" s="53" t="s">
        <v>526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2.75">
      <c r="A63" s="51">
        <v>53</v>
      </c>
      <c r="B63" s="52" t="s">
        <v>527</v>
      </c>
      <c r="C63" s="53" t="s">
        <v>528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</row>
    <row r="64" spans="1:17" ht="22.5">
      <c r="A64" s="51">
        <v>54</v>
      </c>
      <c r="B64" s="56" t="s">
        <v>529</v>
      </c>
      <c r="C64" s="53" t="s">
        <v>530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 ht="22.5">
      <c r="A65" s="51">
        <v>55</v>
      </c>
      <c r="B65" s="52" t="s">
        <v>531</v>
      </c>
      <c r="C65" s="18" t="s">
        <v>532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17" ht="12.75">
      <c r="A66" s="51">
        <v>56</v>
      </c>
      <c r="B66" s="52" t="s">
        <v>533</v>
      </c>
      <c r="C66" s="53" t="s">
        <v>534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ht="12.75">
      <c r="A67" s="51">
        <v>57</v>
      </c>
      <c r="B67" s="52" t="s">
        <v>535</v>
      </c>
      <c r="C67" s="53" t="s">
        <v>536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ht="12.75">
      <c r="A68" s="51">
        <v>58</v>
      </c>
      <c r="B68" s="52" t="s">
        <v>537</v>
      </c>
      <c r="C68" s="18" t="s">
        <v>538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</row>
    <row r="69" spans="1:17" ht="45.75" thickBot="1">
      <c r="A69" s="59">
        <v>59</v>
      </c>
      <c r="B69" s="60" t="s">
        <v>539</v>
      </c>
      <c r="C69" s="61" t="s">
        <v>540</v>
      </c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ht="13.5" thickBot="1">
      <c r="A70" s="63"/>
      <c r="B70" s="64" t="s">
        <v>541</v>
      </c>
      <c r="C70" s="65" t="s">
        <v>542</v>
      </c>
      <c r="D70" s="66">
        <f aca="true" t="shared" si="2" ref="D70:Q70">SUM(D11:D69)</f>
        <v>0</v>
      </c>
      <c r="E70" s="67">
        <f t="shared" si="2"/>
        <v>0</v>
      </c>
      <c r="F70" s="67">
        <f t="shared" si="2"/>
        <v>0</v>
      </c>
      <c r="G70" s="67">
        <f t="shared" si="2"/>
        <v>0</v>
      </c>
      <c r="H70" s="67">
        <f t="shared" si="2"/>
        <v>0</v>
      </c>
      <c r="I70" s="67">
        <f t="shared" si="2"/>
        <v>0</v>
      </c>
      <c r="J70" s="67">
        <f t="shared" si="2"/>
        <v>0</v>
      </c>
      <c r="K70" s="67">
        <f t="shared" si="2"/>
        <v>0</v>
      </c>
      <c r="L70" s="67">
        <f t="shared" si="2"/>
        <v>0</v>
      </c>
      <c r="M70" s="67">
        <f t="shared" si="2"/>
        <v>0</v>
      </c>
      <c r="N70" s="67">
        <f t="shared" si="2"/>
        <v>0</v>
      </c>
      <c r="O70" s="67">
        <f t="shared" si="2"/>
        <v>0</v>
      </c>
      <c r="P70" s="67">
        <f t="shared" si="2"/>
        <v>0</v>
      </c>
      <c r="Q70" s="68">
        <f t="shared" si="2"/>
        <v>0</v>
      </c>
    </row>
    <row r="71" spans="1:17" ht="22.5">
      <c r="A71" s="69">
        <v>60</v>
      </c>
      <c r="B71" s="70" t="s">
        <v>543</v>
      </c>
      <c r="C71" s="71" t="s">
        <v>544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12.75">
      <c r="A72" s="51">
        <v>61</v>
      </c>
      <c r="B72" s="52" t="s">
        <v>545</v>
      </c>
      <c r="C72" s="53" t="s">
        <v>546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</row>
    <row r="73" spans="1:17" ht="12.75">
      <c r="A73" s="51">
        <v>62</v>
      </c>
      <c r="B73" s="52" t="s">
        <v>547</v>
      </c>
      <c r="C73" s="53" t="s">
        <v>548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1:17" ht="12.75">
      <c r="A74" s="51">
        <v>63</v>
      </c>
      <c r="B74" s="52" t="s">
        <v>549</v>
      </c>
      <c r="C74" s="53" t="s">
        <v>550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22.5">
      <c r="A75" s="51">
        <v>64</v>
      </c>
      <c r="B75" s="56" t="s">
        <v>551</v>
      </c>
      <c r="C75" s="53" t="s">
        <v>552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22.5">
      <c r="A76" s="51">
        <v>65</v>
      </c>
      <c r="B76" s="56" t="s">
        <v>553</v>
      </c>
      <c r="C76" s="53" t="s">
        <v>554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2.75">
      <c r="A77" s="51">
        <v>66</v>
      </c>
      <c r="B77" s="52" t="s">
        <v>555</v>
      </c>
      <c r="C77" s="53" t="s">
        <v>556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17" ht="22.5">
      <c r="A78" s="51">
        <v>67</v>
      </c>
      <c r="B78" s="56" t="s">
        <v>557</v>
      </c>
      <c r="C78" s="18" t="s">
        <v>558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17" ht="12.75">
      <c r="A79" s="51">
        <v>68</v>
      </c>
      <c r="B79" s="52" t="s">
        <v>559</v>
      </c>
      <c r="C79" s="53" t="s">
        <v>560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17" ht="22.5">
      <c r="A80" s="72">
        <v>69</v>
      </c>
      <c r="B80" s="56" t="s">
        <v>561</v>
      </c>
      <c r="C80" s="18" t="s">
        <v>562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ht="22.5">
      <c r="A81" s="51">
        <v>70</v>
      </c>
      <c r="B81" s="56" t="s">
        <v>563</v>
      </c>
      <c r="C81" s="18" t="s">
        <v>564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ht="22.5">
      <c r="A82" s="51">
        <v>71</v>
      </c>
      <c r="B82" s="56" t="s">
        <v>565</v>
      </c>
      <c r="C82" s="53" t="s">
        <v>566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1:17" ht="12.75">
      <c r="A83" s="51">
        <v>72</v>
      </c>
      <c r="B83" s="52" t="s">
        <v>567</v>
      </c>
      <c r="C83" s="53" t="s">
        <v>568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</row>
    <row r="84" spans="1:17" ht="12.75">
      <c r="A84" s="51">
        <v>73</v>
      </c>
      <c r="B84" s="52" t="s">
        <v>569</v>
      </c>
      <c r="C84" s="53" t="s">
        <v>570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</row>
    <row r="85" spans="1:17" ht="22.5">
      <c r="A85" s="51">
        <v>74</v>
      </c>
      <c r="B85" s="56" t="s">
        <v>571</v>
      </c>
      <c r="C85" s="53" t="s">
        <v>572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</row>
    <row r="86" spans="1:17" ht="12.75">
      <c r="A86" s="51">
        <v>75</v>
      </c>
      <c r="B86" s="52" t="s">
        <v>573</v>
      </c>
      <c r="C86" s="53" t="s">
        <v>574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17" ht="12.75">
      <c r="A87" s="51">
        <v>76</v>
      </c>
      <c r="B87" s="52" t="s">
        <v>575</v>
      </c>
      <c r="C87" s="53" t="s">
        <v>576</v>
      </c>
      <c r="D87" s="57">
        <v>0</v>
      </c>
      <c r="E87" s="17"/>
      <c r="F87" s="57">
        <v>0</v>
      </c>
      <c r="G87" s="17"/>
      <c r="H87" s="57">
        <v>0</v>
      </c>
      <c r="I87" s="17"/>
      <c r="J87" s="57">
        <v>0</v>
      </c>
      <c r="K87" s="17"/>
      <c r="L87" s="57">
        <v>0</v>
      </c>
      <c r="M87" s="17"/>
      <c r="N87" s="57">
        <v>0</v>
      </c>
      <c r="O87" s="17"/>
      <c r="P87" s="57">
        <v>0</v>
      </c>
      <c r="Q87" s="17"/>
    </row>
    <row r="88" spans="1:17" ht="22.5">
      <c r="A88" s="51">
        <v>77</v>
      </c>
      <c r="B88" s="56" t="s">
        <v>577</v>
      </c>
      <c r="C88" s="53" t="s">
        <v>578</v>
      </c>
      <c r="D88" s="57">
        <v>0</v>
      </c>
      <c r="E88" s="17"/>
      <c r="F88" s="57">
        <v>0</v>
      </c>
      <c r="G88" s="17"/>
      <c r="H88" s="57">
        <v>0</v>
      </c>
      <c r="I88" s="17"/>
      <c r="J88" s="57">
        <v>0</v>
      </c>
      <c r="K88" s="17"/>
      <c r="L88" s="57">
        <v>0</v>
      </c>
      <c r="M88" s="17"/>
      <c r="N88" s="57">
        <v>0</v>
      </c>
      <c r="O88" s="17"/>
      <c r="P88" s="57">
        <v>0</v>
      </c>
      <c r="Q88" s="17"/>
    </row>
    <row r="89" spans="1:17" ht="22.5">
      <c r="A89" s="51">
        <v>78</v>
      </c>
      <c r="B89" s="56" t="s">
        <v>579</v>
      </c>
      <c r="C89" s="18" t="s">
        <v>580</v>
      </c>
      <c r="D89" s="57">
        <v>0</v>
      </c>
      <c r="E89" s="17"/>
      <c r="F89" s="57">
        <v>0</v>
      </c>
      <c r="G89" s="17"/>
      <c r="H89" s="57">
        <v>0</v>
      </c>
      <c r="I89" s="17"/>
      <c r="J89" s="57">
        <v>0</v>
      </c>
      <c r="K89" s="17"/>
      <c r="L89" s="57">
        <v>0</v>
      </c>
      <c r="M89" s="17"/>
      <c r="N89" s="57">
        <v>0</v>
      </c>
      <c r="O89" s="17"/>
      <c r="P89" s="57">
        <v>0</v>
      </c>
      <c r="Q89" s="17"/>
    </row>
    <row r="90" spans="1:17" ht="12.75">
      <c r="A90" s="51">
        <v>79</v>
      </c>
      <c r="B90" s="52" t="s">
        <v>581</v>
      </c>
      <c r="C90" s="53" t="s">
        <v>582</v>
      </c>
      <c r="D90" s="17"/>
      <c r="E90" s="57">
        <v>0</v>
      </c>
      <c r="F90" s="17"/>
      <c r="G90" s="57">
        <v>0</v>
      </c>
      <c r="H90" s="17"/>
      <c r="I90" s="57">
        <v>0</v>
      </c>
      <c r="J90" s="17"/>
      <c r="K90" s="57">
        <v>0</v>
      </c>
      <c r="L90" s="17"/>
      <c r="M90" s="57">
        <v>0</v>
      </c>
      <c r="N90" s="17"/>
      <c r="O90" s="57">
        <v>0</v>
      </c>
      <c r="P90" s="17"/>
      <c r="Q90" s="57">
        <v>0</v>
      </c>
    </row>
    <row r="91" spans="1:17" ht="22.5">
      <c r="A91" s="51">
        <v>80</v>
      </c>
      <c r="B91" s="56" t="s">
        <v>583</v>
      </c>
      <c r="C91" s="53" t="s">
        <v>584</v>
      </c>
      <c r="D91" s="17"/>
      <c r="E91" s="57">
        <v>0</v>
      </c>
      <c r="F91" s="17"/>
      <c r="G91" s="57">
        <v>0</v>
      </c>
      <c r="H91" s="17"/>
      <c r="I91" s="57">
        <v>0</v>
      </c>
      <c r="J91" s="17"/>
      <c r="K91" s="57">
        <v>0</v>
      </c>
      <c r="L91" s="17"/>
      <c r="M91" s="57">
        <v>0</v>
      </c>
      <c r="N91" s="17"/>
      <c r="O91" s="57">
        <v>0</v>
      </c>
      <c r="P91" s="17"/>
      <c r="Q91" s="57">
        <v>0</v>
      </c>
    </row>
    <row r="92" spans="1:17" ht="12.75">
      <c r="A92" s="51">
        <v>81</v>
      </c>
      <c r="B92" s="52" t="s">
        <v>585</v>
      </c>
      <c r="C92" s="53" t="s">
        <v>586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</row>
    <row r="93" spans="1:17" ht="22.5">
      <c r="A93" s="51">
        <v>82</v>
      </c>
      <c r="B93" s="56" t="s">
        <v>587</v>
      </c>
      <c r="C93" s="53" t="s">
        <v>588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2.75">
      <c r="A94" s="51">
        <v>83</v>
      </c>
      <c r="B94" s="52" t="s">
        <v>589</v>
      </c>
      <c r="C94" s="53" t="s">
        <v>590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</row>
    <row r="95" spans="1:17" ht="12.75">
      <c r="A95" s="51">
        <v>84</v>
      </c>
      <c r="B95" s="52" t="s">
        <v>591</v>
      </c>
      <c r="C95" s="53" t="s">
        <v>592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ht="22.5">
      <c r="A96" s="51">
        <v>85</v>
      </c>
      <c r="B96" s="56" t="s">
        <v>593</v>
      </c>
      <c r="C96" s="53" t="s">
        <v>594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33.75">
      <c r="A97" s="51">
        <v>86</v>
      </c>
      <c r="B97" s="56" t="s">
        <v>595</v>
      </c>
      <c r="C97" s="53" t="s">
        <v>596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12.75">
      <c r="A98" s="51">
        <v>87</v>
      </c>
      <c r="B98" s="52" t="s">
        <v>597</v>
      </c>
      <c r="C98" s="53" t="s">
        <v>598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12.75">
      <c r="A99" s="51">
        <v>88</v>
      </c>
      <c r="B99" s="52" t="s">
        <v>599</v>
      </c>
      <c r="C99" s="53" t="s">
        <v>600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ht="12.75">
      <c r="A100" s="51">
        <v>89</v>
      </c>
      <c r="B100" s="52" t="s">
        <v>601</v>
      </c>
      <c r="C100" s="53" t="s">
        <v>602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ht="22.5">
      <c r="A101" s="51">
        <v>90</v>
      </c>
      <c r="B101" s="56" t="s">
        <v>603</v>
      </c>
      <c r="C101" s="53" t="s">
        <v>604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ht="12.75">
      <c r="A102" s="51">
        <v>91</v>
      </c>
      <c r="B102" s="52" t="s">
        <v>605</v>
      </c>
      <c r="C102" s="53" t="s">
        <v>606</v>
      </c>
      <c r="D102" s="57">
        <v>0</v>
      </c>
      <c r="E102" s="17"/>
      <c r="F102" s="57">
        <v>0</v>
      </c>
      <c r="G102" s="17"/>
      <c r="H102" s="57">
        <v>0</v>
      </c>
      <c r="I102" s="17"/>
      <c r="J102" s="57">
        <v>0</v>
      </c>
      <c r="K102" s="17"/>
      <c r="L102" s="57">
        <v>0</v>
      </c>
      <c r="M102" s="17"/>
      <c r="N102" s="57">
        <v>0</v>
      </c>
      <c r="O102" s="17"/>
      <c r="P102" s="57">
        <v>0</v>
      </c>
      <c r="Q102" s="17"/>
    </row>
    <row r="103" spans="1:17" ht="12.75">
      <c r="A103" s="51">
        <v>92</v>
      </c>
      <c r="B103" s="52" t="s">
        <v>607</v>
      </c>
      <c r="C103" s="53" t="s">
        <v>608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2.75">
      <c r="A104" s="51">
        <v>93</v>
      </c>
      <c r="B104" s="52" t="s">
        <v>609</v>
      </c>
      <c r="C104" s="53" t="s">
        <v>610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ht="12.75">
      <c r="A105" s="51">
        <v>94</v>
      </c>
      <c r="B105" s="52" t="s">
        <v>611</v>
      </c>
      <c r="C105" s="53" t="s">
        <v>612</v>
      </c>
      <c r="D105" s="57">
        <v>0</v>
      </c>
      <c r="E105" s="17"/>
      <c r="F105" s="57">
        <v>0</v>
      </c>
      <c r="G105" s="17"/>
      <c r="H105" s="57">
        <v>0</v>
      </c>
      <c r="I105" s="17"/>
      <c r="J105" s="57">
        <v>0</v>
      </c>
      <c r="K105" s="17"/>
      <c r="L105" s="57">
        <v>0</v>
      </c>
      <c r="M105" s="17"/>
      <c r="N105" s="57">
        <v>0</v>
      </c>
      <c r="O105" s="17"/>
      <c r="P105" s="57">
        <v>0</v>
      </c>
      <c r="Q105" s="17"/>
    </row>
    <row r="106" spans="1:17" ht="12.75">
      <c r="A106" s="51">
        <v>95</v>
      </c>
      <c r="B106" s="52" t="s">
        <v>613</v>
      </c>
      <c r="C106" s="53" t="s">
        <v>614</v>
      </c>
      <c r="D106" s="57">
        <v>0</v>
      </c>
      <c r="E106" s="17"/>
      <c r="F106" s="57">
        <v>0</v>
      </c>
      <c r="G106" s="17"/>
      <c r="H106" s="57">
        <v>0</v>
      </c>
      <c r="I106" s="17"/>
      <c r="J106" s="57">
        <v>0</v>
      </c>
      <c r="K106" s="17"/>
      <c r="L106" s="57">
        <v>0</v>
      </c>
      <c r="M106" s="17"/>
      <c r="N106" s="57">
        <v>0</v>
      </c>
      <c r="O106" s="17"/>
      <c r="P106" s="57">
        <v>0</v>
      </c>
      <c r="Q106" s="17"/>
    </row>
    <row r="107" spans="1:17" ht="12.75">
      <c r="A107" s="51">
        <v>96</v>
      </c>
      <c r="B107" s="52" t="s">
        <v>615</v>
      </c>
      <c r="C107" s="53" t="s">
        <v>616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17" ht="22.5">
      <c r="A108" s="72">
        <v>97</v>
      </c>
      <c r="B108" s="56" t="s">
        <v>617</v>
      </c>
      <c r="C108" s="18" t="s">
        <v>618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</row>
    <row r="109" spans="1:17" ht="34.5" thickBot="1">
      <c r="A109" s="59">
        <v>98</v>
      </c>
      <c r="B109" s="74" t="s">
        <v>619</v>
      </c>
      <c r="C109" s="61" t="s">
        <v>620</v>
      </c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ht="13.5" thickBot="1">
      <c r="A110" s="75"/>
      <c r="B110" s="64" t="s">
        <v>621</v>
      </c>
      <c r="C110" s="65" t="s">
        <v>622</v>
      </c>
      <c r="D110" s="76">
        <f aca="true" t="shared" si="3" ref="D110:Q110">SUM(D71:D109)</f>
        <v>0</v>
      </c>
      <c r="E110" s="77">
        <f t="shared" si="3"/>
        <v>0</v>
      </c>
      <c r="F110" s="77">
        <f t="shared" si="3"/>
        <v>0</v>
      </c>
      <c r="G110" s="77">
        <f t="shared" si="3"/>
        <v>0</v>
      </c>
      <c r="H110" s="77">
        <f t="shared" si="3"/>
        <v>0</v>
      </c>
      <c r="I110" s="77">
        <f t="shared" si="3"/>
        <v>0</v>
      </c>
      <c r="J110" s="77">
        <f t="shared" si="3"/>
        <v>0</v>
      </c>
      <c r="K110" s="77">
        <f t="shared" si="3"/>
        <v>0</v>
      </c>
      <c r="L110" s="77">
        <f t="shared" si="3"/>
        <v>0</v>
      </c>
      <c r="M110" s="77">
        <f t="shared" si="3"/>
        <v>0</v>
      </c>
      <c r="N110" s="78">
        <f t="shared" si="3"/>
        <v>0</v>
      </c>
      <c r="O110" s="67">
        <f t="shared" si="3"/>
        <v>0</v>
      </c>
      <c r="P110" s="67">
        <f t="shared" si="3"/>
        <v>0</v>
      </c>
      <c r="Q110" s="79">
        <f t="shared" si="3"/>
        <v>0</v>
      </c>
    </row>
    <row r="111" spans="1:17" ht="12.75">
      <c r="A111" s="69">
        <v>99</v>
      </c>
      <c r="B111" s="80" t="s">
        <v>623</v>
      </c>
      <c r="C111" s="71" t="s">
        <v>624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12.75">
      <c r="A112" s="51">
        <v>100</v>
      </c>
      <c r="B112" s="52" t="s">
        <v>625</v>
      </c>
      <c r="C112" s="18" t="s">
        <v>626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7" ht="22.5">
      <c r="A113" s="51">
        <v>101</v>
      </c>
      <c r="B113" s="56" t="s">
        <v>627</v>
      </c>
      <c r="C113" s="53" t="s">
        <v>628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ht="23.25" thickBot="1">
      <c r="A114" s="59">
        <v>102</v>
      </c>
      <c r="B114" s="74" t="s">
        <v>629</v>
      </c>
      <c r="C114" s="81" t="s">
        <v>630</v>
      </c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ht="13.5" thickBot="1">
      <c r="A115" s="75"/>
      <c r="B115" s="64" t="s">
        <v>631</v>
      </c>
      <c r="C115" s="65" t="s">
        <v>632</v>
      </c>
      <c r="D115" s="66">
        <f aca="true" t="shared" si="4" ref="D115:Q115">SUM(D111:D114)</f>
        <v>0</v>
      </c>
      <c r="E115" s="78">
        <f t="shared" si="4"/>
        <v>0</v>
      </c>
      <c r="F115" s="78">
        <f t="shared" si="4"/>
        <v>0</v>
      </c>
      <c r="G115" s="78">
        <f t="shared" si="4"/>
        <v>0</v>
      </c>
      <c r="H115" s="78">
        <f t="shared" si="4"/>
        <v>0</v>
      </c>
      <c r="I115" s="78">
        <f t="shared" si="4"/>
        <v>0</v>
      </c>
      <c r="J115" s="78">
        <f t="shared" si="4"/>
        <v>0</v>
      </c>
      <c r="K115" s="78">
        <f t="shared" si="4"/>
        <v>0</v>
      </c>
      <c r="L115" s="78">
        <f t="shared" si="4"/>
        <v>0</v>
      </c>
      <c r="M115" s="78">
        <f t="shared" si="4"/>
        <v>0</v>
      </c>
      <c r="N115" s="78">
        <f t="shared" si="4"/>
        <v>0</v>
      </c>
      <c r="O115" s="67">
        <f t="shared" si="4"/>
        <v>0</v>
      </c>
      <c r="P115" s="67">
        <f t="shared" si="4"/>
        <v>0</v>
      </c>
      <c r="Q115" s="79">
        <f t="shared" si="4"/>
        <v>0</v>
      </c>
    </row>
    <row r="116" spans="1:17" ht="22.5">
      <c r="A116" s="69">
        <v>103</v>
      </c>
      <c r="B116" s="70" t="s">
        <v>633</v>
      </c>
      <c r="C116" s="71" t="s">
        <v>634</v>
      </c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ht="12.75">
      <c r="A117" s="51">
        <v>104</v>
      </c>
      <c r="B117" s="52" t="s">
        <v>635</v>
      </c>
      <c r="C117" s="53" t="s">
        <v>636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ht="12.75">
      <c r="A118" s="51">
        <v>105</v>
      </c>
      <c r="B118" s="52" t="s">
        <v>637</v>
      </c>
      <c r="C118" s="18" t="s">
        <v>638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ht="22.5">
      <c r="A119" s="51">
        <v>106</v>
      </c>
      <c r="B119" s="52" t="s">
        <v>639</v>
      </c>
      <c r="C119" s="18" t="s">
        <v>640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17" ht="12.75">
      <c r="A120" s="51">
        <v>107</v>
      </c>
      <c r="B120" s="52" t="s">
        <v>641</v>
      </c>
      <c r="C120" s="53" t="s">
        <v>642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17" ht="12.75">
      <c r="A121" s="51">
        <v>108</v>
      </c>
      <c r="B121" s="52" t="s">
        <v>643</v>
      </c>
      <c r="C121" s="53" t="s">
        <v>644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17" ht="12.75">
      <c r="A122" s="51">
        <v>109</v>
      </c>
      <c r="B122" s="52" t="s">
        <v>645</v>
      </c>
      <c r="C122" s="53" t="s">
        <v>646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</row>
    <row r="123" spans="1:17" ht="22.5">
      <c r="A123" s="51">
        <v>110</v>
      </c>
      <c r="B123" s="56" t="s">
        <v>647</v>
      </c>
      <c r="C123" s="53" t="s">
        <v>648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ht="12.75">
      <c r="A124" s="51">
        <v>111</v>
      </c>
      <c r="B124" s="52" t="s">
        <v>649</v>
      </c>
      <c r="C124" s="53" t="s">
        <v>650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ht="12.75">
      <c r="A125" s="51">
        <v>112</v>
      </c>
      <c r="B125" s="52" t="s">
        <v>651</v>
      </c>
      <c r="C125" s="53" t="s">
        <v>652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17" ht="34.5" thickBot="1">
      <c r="A126" s="59">
        <v>113</v>
      </c>
      <c r="B126" s="74" t="s">
        <v>653</v>
      </c>
      <c r="C126" s="61" t="s">
        <v>654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ht="13.5" thickBot="1">
      <c r="A127" s="75"/>
      <c r="B127" s="64" t="s">
        <v>655</v>
      </c>
      <c r="C127" s="65" t="s">
        <v>656</v>
      </c>
      <c r="D127" s="66">
        <f aca="true" t="shared" si="5" ref="D127:Q127">SUM(D116:D126)</f>
        <v>0</v>
      </c>
      <c r="E127" s="78">
        <f t="shared" si="5"/>
        <v>0</v>
      </c>
      <c r="F127" s="78">
        <f t="shared" si="5"/>
        <v>0</v>
      </c>
      <c r="G127" s="78">
        <f t="shared" si="5"/>
        <v>0</v>
      </c>
      <c r="H127" s="78">
        <f t="shared" si="5"/>
        <v>0</v>
      </c>
      <c r="I127" s="78">
        <f t="shared" si="5"/>
        <v>0</v>
      </c>
      <c r="J127" s="78">
        <f t="shared" si="5"/>
        <v>0</v>
      </c>
      <c r="K127" s="78">
        <f t="shared" si="5"/>
        <v>0</v>
      </c>
      <c r="L127" s="78">
        <f t="shared" si="5"/>
        <v>0</v>
      </c>
      <c r="M127" s="78">
        <f t="shared" si="5"/>
        <v>0</v>
      </c>
      <c r="N127" s="78">
        <f t="shared" si="5"/>
        <v>0</v>
      </c>
      <c r="O127" s="67">
        <f t="shared" si="5"/>
        <v>0</v>
      </c>
      <c r="P127" s="67">
        <f t="shared" si="5"/>
        <v>0</v>
      </c>
      <c r="Q127" s="79">
        <f t="shared" si="5"/>
        <v>0</v>
      </c>
    </row>
    <row r="128" spans="1:17" ht="12.75">
      <c r="A128" s="69">
        <v>114</v>
      </c>
      <c r="B128" s="82" t="s">
        <v>657</v>
      </c>
      <c r="C128" s="71" t="s">
        <v>658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</row>
    <row r="129" spans="1:17" ht="33.75">
      <c r="A129" s="51">
        <v>115</v>
      </c>
      <c r="B129" s="56" t="s">
        <v>659</v>
      </c>
      <c r="C129" s="53" t="s">
        <v>660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33.75">
      <c r="A130" s="51">
        <v>116</v>
      </c>
      <c r="B130" s="56" t="s">
        <v>661</v>
      </c>
      <c r="C130" s="53" t="s">
        <v>662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ht="22.5">
      <c r="A131" s="51">
        <v>117</v>
      </c>
      <c r="B131" s="56" t="s">
        <v>663</v>
      </c>
      <c r="C131" s="53" t="s">
        <v>664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2.75">
      <c r="A132" s="51">
        <v>118</v>
      </c>
      <c r="B132" s="52" t="s">
        <v>665</v>
      </c>
      <c r="C132" s="53" t="s">
        <v>666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ht="22.5">
      <c r="A133" s="51">
        <v>119</v>
      </c>
      <c r="B133" s="56" t="s">
        <v>667</v>
      </c>
      <c r="C133" s="53" t="s">
        <v>668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ht="12.75">
      <c r="A134" s="51">
        <v>120</v>
      </c>
      <c r="B134" s="52" t="s">
        <v>669</v>
      </c>
      <c r="C134" s="53" t="s">
        <v>670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23.25" thickBot="1">
      <c r="A135" s="59">
        <v>121</v>
      </c>
      <c r="B135" s="74" t="s">
        <v>671</v>
      </c>
      <c r="C135" s="83" t="s">
        <v>672</v>
      </c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1:17" ht="13.5" thickBot="1">
      <c r="A136" s="75"/>
      <c r="B136" s="64" t="s">
        <v>673</v>
      </c>
      <c r="C136" s="65" t="s">
        <v>674</v>
      </c>
      <c r="D136" s="66">
        <f aca="true" t="shared" si="6" ref="D136:Q136">SUM(D128:D135)</f>
        <v>0</v>
      </c>
      <c r="E136" s="78">
        <f t="shared" si="6"/>
        <v>0</v>
      </c>
      <c r="F136" s="78">
        <f t="shared" si="6"/>
        <v>0</v>
      </c>
      <c r="G136" s="78">
        <f t="shared" si="6"/>
        <v>0</v>
      </c>
      <c r="H136" s="78">
        <f t="shared" si="6"/>
        <v>0</v>
      </c>
      <c r="I136" s="78">
        <f t="shared" si="6"/>
        <v>0</v>
      </c>
      <c r="J136" s="78">
        <f t="shared" si="6"/>
        <v>0</v>
      </c>
      <c r="K136" s="78">
        <f t="shared" si="6"/>
        <v>0</v>
      </c>
      <c r="L136" s="78">
        <f t="shared" si="6"/>
        <v>0</v>
      </c>
      <c r="M136" s="78">
        <f t="shared" si="6"/>
        <v>0</v>
      </c>
      <c r="N136" s="78">
        <f t="shared" si="6"/>
        <v>0</v>
      </c>
      <c r="O136" s="67">
        <f t="shared" si="6"/>
        <v>0</v>
      </c>
      <c r="P136" s="67">
        <f t="shared" si="6"/>
        <v>0</v>
      </c>
      <c r="Q136" s="79">
        <f t="shared" si="6"/>
        <v>0</v>
      </c>
    </row>
    <row r="137" spans="1:17" ht="12.75">
      <c r="A137" s="69">
        <v>122</v>
      </c>
      <c r="B137" s="80" t="s">
        <v>675</v>
      </c>
      <c r="C137" s="71" t="s">
        <v>676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</row>
    <row r="138" spans="1:17" ht="12.75">
      <c r="A138" s="51">
        <v>123</v>
      </c>
      <c r="B138" s="52" t="s">
        <v>677</v>
      </c>
      <c r="C138" s="53" t="s">
        <v>678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51">
        <v>124</v>
      </c>
      <c r="B139" s="52" t="s">
        <v>679</v>
      </c>
      <c r="C139" s="53" t="s">
        <v>680</v>
      </c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51">
        <v>125</v>
      </c>
      <c r="B140" s="52" t="s">
        <v>681</v>
      </c>
      <c r="C140" s="53" t="s">
        <v>682</v>
      </c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51">
        <v>126</v>
      </c>
      <c r="B141" s="52" t="s">
        <v>683</v>
      </c>
      <c r="C141" s="53" t="s">
        <v>684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51">
        <v>127</v>
      </c>
      <c r="B142" s="52" t="s">
        <v>685</v>
      </c>
      <c r="C142" s="53" t="s">
        <v>686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22.5">
      <c r="A143" s="51">
        <v>128</v>
      </c>
      <c r="B143" s="56" t="s">
        <v>687</v>
      </c>
      <c r="C143" s="53" t="s">
        <v>688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12.75">
      <c r="A144" s="51">
        <v>129</v>
      </c>
      <c r="B144" s="52" t="s">
        <v>689</v>
      </c>
      <c r="C144" s="53" t="s">
        <v>690</v>
      </c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22.5">
      <c r="A145" s="51">
        <v>130</v>
      </c>
      <c r="B145" s="56" t="s">
        <v>691</v>
      </c>
      <c r="C145" s="53" t="s">
        <v>692</v>
      </c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45.75" thickBot="1">
      <c r="A146" s="59">
        <v>131</v>
      </c>
      <c r="B146" s="60" t="s">
        <v>693</v>
      </c>
      <c r="C146" s="61" t="s">
        <v>694</v>
      </c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1:17" ht="13.5" thickBot="1">
      <c r="A147" s="75"/>
      <c r="B147" s="64" t="s">
        <v>695</v>
      </c>
      <c r="C147" s="65" t="s">
        <v>696</v>
      </c>
      <c r="D147" s="66">
        <f aca="true" t="shared" si="7" ref="D147:Q147">SUM(D137:D146)</f>
        <v>0</v>
      </c>
      <c r="E147" s="67">
        <f t="shared" si="7"/>
        <v>0</v>
      </c>
      <c r="F147" s="67">
        <f t="shared" si="7"/>
        <v>0</v>
      </c>
      <c r="G147" s="67">
        <f t="shared" si="7"/>
        <v>0</v>
      </c>
      <c r="H147" s="67">
        <f t="shared" si="7"/>
        <v>0</v>
      </c>
      <c r="I147" s="67">
        <f t="shared" si="7"/>
        <v>0</v>
      </c>
      <c r="J147" s="67">
        <f t="shared" si="7"/>
        <v>0</v>
      </c>
      <c r="K147" s="67">
        <f t="shared" si="7"/>
        <v>0</v>
      </c>
      <c r="L147" s="67">
        <f t="shared" si="7"/>
        <v>0</v>
      </c>
      <c r="M147" s="67">
        <f t="shared" si="7"/>
        <v>0</v>
      </c>
      <c r="N147" s="67">
        <f t="shared" si="7"/>
        <v>0</v>
      </c>
      <c r="O147" s="67">
        <f t="shared" si="7"/>
        <v>0</v>
      </c>
      <c r="P147" s="67">
        <f t="shared" si="7"/>
        <v>0</v>
      </c>
      <c r="Q147" s="68">
        <f t="shared" si="7"/>
        <v>0</v>
      </c>
    </row>
    <row r="148" spans="1:17" ht="12.75">
      <c r="A148" s="69">
        <v>132</v>
      </c>
      <c r="B148" s="80" t="s">
        <v>697</v>
      </c>
      <c r="C148" s="71" t="s">
        <v>698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22.5">
      <c r="A149" s="51">
        <v>133</v>
      </c>
      <c r="B149" s="56" t="s">
        <v>699</v>
      </c>
      <c r="C149" s="53" t="s">
        <v>700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22.5">
      <c r="A150" s="51">
        <v>134</v>
      </c>
      <c r="B150" s="56" t="s">
        <v>701</v>
      </c>
      <c r="C150" s="53" t="s">
        <v>702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2.75">
      <c r="A151" s="51">
        <v>135</v>
      </c>
      <c r="B151" s="52" t="s">
        <v>703</v>
      </c>
      <c r="C151" s="53" t="s">
        <v>704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2.75">
      <c r="A152" s="51">
        <v>136</v>
      </c>
      <c r="B152" s="52" t="s">
        <v>705</v>
      </c>
      <c r="C152" s="53" t="s">
        <v>706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2.75">
      <c r="A153" s="51">
        <v>137</v>
      </c>
      <c r="B153" s="52" t="s">
        <v>707</v>
      </c>
      <c r="C153" s="53" t="s">
        <v>708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2.75">
      <c r="A154" s="51">
        <v>138</v>
      </c>
      <c r="B154" s="52" t="s">
        <v>709</v>
      </c>
      <c r="C154" s="53" t="s">
        <v>710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2.75">
      <c r="A155" s="51">
        <v>139</v>
      </c>
      <c r="B155" s="52" t="s">
        <v>711</v>
      </c>
      <c r="C155" s="53" t="s">
        <v>712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2.75">
      <c r="A156" s="51">
        <v>140</v>
      </c>
      <c r="B156" s="52" t="s">
        <v>713</v>
      </c>
      <c r="C156" s="53" t="s">
        <v>714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34.5" thickBot="1">
      <c r="A157" s="59">
        <v>141</v>
      </c>
      <c r="B157" s="60" t="s">
        <v>715</v>
      </c>
      <c r="C157" s="61" t="s">
        <v>716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3.5" thickBot="1">
      <c r="A158" s="75"/>
      <c r="B158" s="64" t="s">
        <v>717</v>
      </c>
      <c r="C158" s="65" t="s">
        <v>718</v>
      </c>
      <c r="D158" s="66">
        <f aca="true" t="shared" si="8" ref="D158:Q158">SUM(D148:D157)</f>
        <v>0</v>
      </c>
      <c r="E158" s="67">
        <f t="shared" si="8"/>
        <v>0</v>
      </c>
      <c r="F158" s="67">
        <f t="shared" si="8"/>
        <v>0</v>
      </c>
      <c r="G158" s="67">
        <f t="shared" si="8"/>
        <v>0</v>
      </c>
      <c r="H158" s="67">
        <f t="shared" si="8"/>
        <v>0</v>
      </c>
      <c r="I158" s="67">
        <f t="shared" si="8"/>
        <v>0</v>
      </c>
      <c r="J158" s="67">
        <f t="shared" si="8"/>
        <v>0</v>
      </c>
      <c r="K158" s="67">
        <f t="shared" si="8"/>
        <v>0</v>
      </c>
      <c r="L158" s="67">
        <f t="shared" si="8"/>
        <v>0</v>
      </c>
      <c r="M158" s="67">
        <f t="shared" si="8"/>
        <v>0</v>
      </c>
      <c r="N158" s="67">
        <f t="shared" si="8"/>
        <v>0</v>
      </c>
      <c r="O158" s="67">
        <f t="shared" si="8"/>
        <v>0</v>
      </c>
      <c r="P158" s="67">
        <f t="shared" si="8"/>
        <v>0</v>
      </c>
      <c r="Q158" s="68">
        <f t="shared" si="8"/>
        <v>0</v>
      </c>
    </row>
    <row r="159" spans="1:17" ht="22.5">
      <c r="A159" s="69">
        <v>142</v>
      </c>
      <c r="B159" s="70" t="s">
        <v>719</v>
      </c>
      <c r="C159" s="71" t="s">
        <v>720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51">
        <v>143</v>
      </c>
      <c r="B160" s="52" t="s">
        <v>721</v>
      </c>
      <c r="C160" s="53" t="s">
        <v>722</v>
      </c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34.5" thickBot="1">
      <c r="A161" s="59">
        <v>144</v>
      </c>
      <c r="B161" s="74" t="s">
        <v>723</v>
      </c>
      <c r="C161" s="61" t="s">
        <v>724</v>
      </c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3.5" thickBot="1">
      <c r="A162" s="75"/>
      <c r="B162" s="64" t="s">
        <v>725</v>
      </c>
      <c r="C162" s="65" t="s">
        <v>726</v>
      </c>
      <c r="D162" s="66">
        <f aca="true" t="shared" si="9" ref="D162:Q162">SUM(D159:D161)</f>
        <v>0</v>
      </c>
      <c r="E162" s="78">
        <f t="shared" si="9"/>
        <v>0</v>
      </c>
      <c r="F162" s="78">
        <f t="shared" si="9"/>
        <v>0</v>
      </c>
      <c r="G162" s="78">
        <f t="shared" si="9"/>
        <v>0</v>
      </c>
      <c r="H162" s="78">
        <f t="shared" si="9"/>
        <v>0</v>
      </c>
      <c r="I162" s="78">
        <f t="shared" si="9"/>
        <v>0</v>
      </c>
      <c r="J162" s="78">
        <f t="shared" si="9"/>
        <v>0</v>
      </c>
      <c r="K162" s="78">
        <f t="shared" si="9"/>
        <v>0</v>
      </c>
      <c r="L162" s="78">
        <f t="shared" si="9"/>
        <v>0</v>
      </c>
      <c r="M162" s="78">
        <f t="shared" si="9"/>
        <v>0</v>
      </c>
      <c r="N162" s="78">
        <f t="shared" si="9"/>
        <v>0</v>
      </c>
      <c r="O162" s="67">
        <f t="shared" si="9"/>
        <v>0</v>
      </c>
      <c r="P162" s="67">
        <f t="shared" si="9"/>
        <v>0</v>
      </c>
      <c r="Q162" s="79">
        <f t="shared" si="9"/>
        <v>0</v>
      </c>
    </row>
    <row r="163" spans="1:17" ht="12.75">
      <c r="A163" s="69">
        <v>145</v>
      </c>
      <c r="B163" s="80" t="s">
        <v>727</v>
      </c>
      <c r="C163" s="71" t="s">
        <v>728</v>
      </c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2.75">
      <c r="A164" s="51">
        <v>146</v>
      </c>
      <c r="B164" s="52" t="s">
        <v>729</v>
      </c>
      <c r="C164" s="53" t="s">
        <v>730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2.75">
      <c r="A165" s="51">
        <v>147</v>
      </c>
      <c r="B165" s="52" t="s">
        <v>731</v>
      </c>
      <c r="C165" s="53" t="s">
        <v>732</v>
      </c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2.75">
      <c r="A166" s="51">
        <v>148</v>
      </c>
      <c r="B166" s="52" t="s">
        <v>733</v>
      </c>
      <c r="C166" s="53" t="s">
        <v>734</v>
      </c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2.75">
      <c r="A167" s="51">
        <v>149</v>
      </c>
      <c r="B167" s="52" t="s">
        <v>735</v>
      </c>
      <c r="C167" s="53" t="s">
        <v>736</v>
      </c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2.75">
      <c r="A168" s="51">
        <v>150</v>
      </c>
      <c r="B168" s="52" t="s">
        <v>0</v>
      </c>
      <c r="C168" s="53" t="s">
        <v>1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2.75">
      <c r="A169" s="51">
        <v>151</v>
      </c>
      <c r="B169" s="52" t="s">
        <v>2</v>
      </c>
      <c r="C169" s="53" t="s">
        <v>3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22.5">
      <c r="A170" s="51">
        <v>152</v>
      </c>
      <c r="B170" s="56" t="s">
        <v>4</v>
      </c>
      <c r="C170" s="53" t="s">
        <v>5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2.75">
      <c r="A171" s="51">
        <v>153</v>
      </c>
      <c r="B171" s="52" t="s">
        <v>6</v>
      </c>
      <c r="C171" s="53" t="s">
        <v>7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2.75">
      <c r="A172" s="51">
        <v>154</v>
      </c>
      <c r="B172" s="52" t="s">
        <v>8</v>
      </c>
      <c r="C172" s="53" t="s">
        <v>9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2.75">
      <c r="A173" s="51">
        <v>155</v>
      </c>
      <c r="B173" s="52" t="s">
        <v>10</v>
      </c>
      <c r="C173" s="53" t="s">
        <v>11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2.75">
      <c r="A174" s="51">
        <v>156</v>
      </c>
      <c r="B174" s="52" t="s">
        <v>12</v>
      </c>
      <c r="C174" s="53" t="s">
        <v>13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22.5">
      <c r="A175" s="51">
        <v>157</v>
      </c>
      <c r="B175" s="56" t="s">
        <v>14</v>
      </c>
      <c r="C175" s="53" t="s">
        <v>15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2.75">
      <c r="A176" s="51">
        <v>158</v>
      </c>
      <c r="B176" s="52" t="s">
        <v>16</v>
      </c>
      <c r="C176" s="53" t="s">
        <v>17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2.75">
      <c r="A177" s="51">
        <v>159</v>
      </c>
      <c r="B177" s="52" t="s">
        <v>18</v>
      </c>
      <c r="C177" s="53" t="s">
        <v>19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2.75">
      <c r="A178" s="51">
        <v>160</v>
      </c>
      <c r="B178" s="52" t="s">
        <v>20</v>
      </c>
      <c r="C178" s="53" t="s">
        <v>21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2.75">
      <c r="A179" s="51">
        <v>161</v>
      </c>
      <c r="B179" s="52" t="s">
        <v>22</v>
      </c>
      <c r="C179" s="53" t="s">
        <v>23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21.75" customHeight="1">
      <c r="A180" s="51">
        <v>162</v>
      </c>
      <c r="B180" s="56" t="s">
        <v>24</v>
      </c>
      <c r="C180" s="53" t="s">
        <v>25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22.5">
      <c r="A181" s="51">
        <v>163</v>
      </c>
      <c r="B181" s="56" t="s">
        <v>26</v>
      </c>
      <c r="C181" s="53" t="s">
        <v>27</v>
      </c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2.75">
      <c r="A182" s="51">
        <v>164</v>
      </c>
      <c r="B182" s="52" t="s">
        <v>28</v>
      </c>
      <c r="C182" s="53" t="s">
        <v>29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2.75">
      <c r="A183" s="51">
        <v>165</v>
      </c>
      <c r="B183" s="52" t="s">
        <v>30</v>
      </c>
      <c r="C183" s="53" t="s">
        <v>31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3.5" thickBot="1">
      <c r="A184" s="59">
        <v>166</v>
      </c>
      <c r="B184" s="60" t="s">
        <v>32</v>
      </c>
      <c r="C184" s="81" t="s">
        <v>33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3.5" thickBot="1">
      <c r="A185" s="75"/>
      <c r="B185" s="64" t="s">
        <v>34</v>
      </c>
      <c r="C185" s="65" t="s">
        <v>35</v>
      </c>
      <c r="D185" s="66">
        <f aca="true" t="shared" si="10" ref="D185:Q185">SUM(D163:D184)</f>
        <v>0</v>
      </c>
      <c r="E185" s="78">
        <f t="shared" si="10"/>
        <v>0</v>
      </c>
      <c r="F185" s="78">
        <f t="shared" si="10"/>
        <v>0</v>
      </c>
      <c r="G185" s="78">
        <f t="shared" si="10"/>
        <v>0</v>
      </c>
      <c r="H185" s="78">
        <f t="shared" si="10"/>
        <v>0</v>
      </c>
      <c r="I185" s="78">
        <f t="shared" si="10"/>
        <v>0</v>
      </c>
      <c r="J185" s="78">
        <f t="shared" si="10"/>
        <v>0</v>
      </c>
      <c r="K185" s="78">
        <f t="shared" si="10"/>
        <v>0</v>
      </c>
      <c r="L185" s="78">
        <f t="shared" si="10"/>
        <v>0</v>
      </c>
      <c r="M185" s="78">
        <f t="shared" si="10"/>
        <v>0</v>
      </c>
      <c r="N185" s="78">
        <f t="shared" si="10"/>
        <v>0</v>
      </c>
      <c r="O185" s="67">
        <f t="shared" si="10"/>
        <v>0</v>
      </c>
      <c r="P185" s="67">
        <f t="shared" si="10"/>
        <v>0</v>
      </c>
      <c r="Q185" s="79">
        <f t="shared" si="10"/>
        <v>0</v>
      </c>
    </row>
    <row r="186" spans="1:17" ht="12.75">
      <c r="A186" s="69">
        <v>167</v>
      </c>
      <c r="B186" s="80" t="s">
        <v>36</v>
      </c>
      <c r="C186" s="71" t="s">
        <v>37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2.75">
      <c r="A187" s="51">
        <v>168</v>
      </c>
      <c r="B187" s="52" t="s">
        <v>38</v>
      </c>
      <c r="C187" s="53" t="s">
        <v>39</v>
      </c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2.75">
      <c r="A188" s="51">
        <v>169</v>
      </c>
      <c r="B188" s="52" t="s">
        <v>40</v>
      </c>
      <c r="C188" s="53" t="s">
        <v>41</v>
      </c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2.75">
      <c r="A189" s="51">
        <v>170</v>
      </c>
      <c r="B189" s="52" t="s">
        <v>42</v>
      </c>
      <c r="C189" s="53" t="s">
        <v>43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2.75">
      <c r="A190" s="51">
        <v>171</v>
      </c>
      <c r="B190" s="52" t="s">
        <v>44</v>
      </c>
      <c r="C190" s="53" t="s">
        <v>45</v>
      </c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2.75">
      <c r="A191" s="51">
        <v>172</v>
      </c>
      <c r="B191" s="52" t="s">
        <v>46</v>
      </c>
      <c r="C191" s="53" t="s">
        <v>47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2.75">
      <c r="A192" s="51">
        <v>173</v>
      </c>
      <c r="B192" s="52" t="s">
        <v>48</v>
      </c>
      <c r="C192" s="53" t="s">
        <v>49</v>
      </c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2.75">
      <c r="A193" s="51">
        <v>174</v>
      </c>
      <c r="B193" s="52" t="s">
        <v>50</v>
      </c>
      <c r="C193" s="53" t="s">
        <v>51</v>
      </c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2.75">
      <c r="A194" s="51">
        <v>175</v>
      </c>
      <c r="B194" s="52" t="s">
        <v>52</v>
      </c>
      <c r="C194" s="53" t="s">
        <v>53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2.75">
      <c r="A195" s="51">
        <v>176</v>
      </c>
      <c r="B195" s="52" t="s">
        <v>54</v>
      </c>
      <c r="C195" s="53" t="s">
        <v>55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22.5">
      <c r="A196" s="51">
        <v>177</v>
      </c>
      <c r="B196" s="56" t="s">
        <v>56</v>
      </c>
      <c r="C196" s="53" t="s">
        <v>57</v>
      </c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2.75">
      <c r="A197" s="51">
        <v>178</v>
      </c>
      <c r="B197" s="52" t="s">
        <v>58</v>
      </c>
      <c r="C197" s="53" t="s">
        <v>59</v>
      </c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2.75">
      <c r="A198" s="51">
        <v>179</v>
      </c>
      <c r="B198" s="52" t="s">
        <v>60</v>
      </c>
      <c r="C198" s="53" t="s">
        <v>61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2.75">
      <c r="A199" s="51">
        <v>180</v>
      </c>
      <c r="B199" s="52" t="s">
        <v>62</v>
      </c>
      <c r="C199" s="53" t="s">
        <v>63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2.75">
      <c r="A200" s="51">
        <v>181</v>
      </c>
      <c r="B200" s="52" t="s">
        <v>64</v>
      </c>
      <c r="C200" s="53" t="s">
        <v>65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3.5" thickBot="1">
      <c r="A201" s="59">
        <v>182</v>
      </c>
      <c r="B201" s="60" t="s">
        <v>66</v>
      </c>
      <c r="C201" s="81" t="s">
        <v>67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3.5" thickBot="1">
      <c r="A202" s="75"/>
      <c r="B202" s="64" t="s">
        <v>68</v>
      </c>
      <c r="C202" s="65" t="s">
        <v>69</v>
      </c>
      <c r="D202" s="66">
        <f aca="true" t="shared" si="11" ref="D202:Q202">SUM(D186:D201)</f>
        <v>0</v>
      </c>
      <c r="E202" s="67">
        <f t="shared" si="11"/>
        <v>0</v>
      </c>
      <c r="F202" s="67">
        <f t="shared" si="11"/>
        <v>0</v>
      </c>
      <c r="G202" s="67">
        <f t="shared" si="11"/>
        <v>0</v>
      </c>
      <c r="H202" s="67">
        <f t="shared" si="11"/>
        <v>0</v>
      </c>
      <c r="I202" s="67">
        <f t="shared" si="11"/>
        <v>0</v>
      </c>
      <c r="J202" s="67">
        <f t="shared" si="11"/>
        <v>0</v>
      </c>
      <c r="K202" s="67">
        <f t="shared" si="11"/>
        <v>0</v>
      </c>
      <c r="L202" s="67">
        <f t="shared" si="11"/>
        <v>0</v>
      </c>
      <c r="M202" s="67">
        <f t="shared" si="11"/>
        <v>0</v>
      </c>
      <c r="N202" s="67">
        <f t="shared" si="11"/>
        <v>0</v>
      </c>
      <c r="O202" s="67">
        <f t="shared" si="11"/>
        <v>0</v>
      </c>
      <c r="P202" s="67">
        <f t="shared" si="11"/>
        <v>0</v>
      </c>
      <c r="Q202" s="68">
        <f t="shared" si="11"/>
        <v>0</v>
      </c>
    </row>
    <row r="203" spans="1:17" ht="12.75">
      <c r="A203" s="69">
        <v>183</v>
      </c>
      <c r="B203" s="80" t="s">
        <v>70</v>
      </c>
      <c r="C203" s="71" t="s">
        <v>71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22.5">
      <c r="A204" s="51">
        <v>184</v>
      </c>
      <c r="B204" s="56" t="s">
        <v>72</v>
      </c>
      <c r="C204" s="18" t="s">
        <v>73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22.5">
      <c r="A205" s="51">
        <v>185</v>
      </c>
      <c r="B205" s="56" t="s">
        <v>74</v>
      </c>
      <c r="C205" s="53" t="s">
        <v>75</v>
      </c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2.75">
      <c r="A206" s="51">
        <v>186</v>
      </c>
      <c r="B206" s="52" t="s">
        <v>76</v>
      </c>
      <c r="C206" s="53" t="s">
        <v>77</v>
      </c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2.75">
      <c r="A207" s="51">
        <v>187</v>
      </c>
      <c r="B207" s="52" t="s">
        <v>78</v>
      </c>
      <c r="C207" s="53" t="s">
        <v>79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22.5">
      <c r="A208" s="51">
        <v>188</v>
      </c>
      <c r="B208" s="56" t="s">
        <v>80</v>
      </c>
      <c r="C208" s="18" t="s">
        <v>81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2.75">
      <c r="A209" s="51">
        <v>189</v>
      </c>
      <c r="B209" s="52" t="s">
        <v>82</v>
      </c>
      <c r="C209" s="53" t="s">
        <v>83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2.75">
      <c r="A210" s="51">
        <v>190</v>
      </c>
      <c r="B210" s="52" t="s">
        <v>84</v>
      </c>
      <c r="C210" s="53" t="s">
        <v>85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2.75">
      <c r="A211" s="51">
        <v>191</v>
      </c>
      <c r="B211" s="52" t="s">
        <v>86</v>
      </c>
      <c r="C211" s="53" t="s">
        <v>87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2.75">
      <c r="A212" s="51">
        <v>192</v>
      </c>
      <c r="B212" s="52" t="s">
        <v>88</v>
      </c>
      <c r="C212" s="53" t="s">
        <v>89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22.5">
      <c r="A213" s="51">
        <v>193</v>
      </c>
      <c r="B213" s="56" t="s">
        <v>90</v>
      </c>
      <c r="C213" s="53" t="s">
        <v>91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2.75">
      <c r="A214" s="51">
        <v>194</v>
      </c>
      <c r="B214" s="52" t="s">
        <v>92</v>
      </c>
      <c r="C214" s="53" t="s">
        <v>93</v>
      </c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2.75">
      <c r="A215" s="51">
        <v>195</v>
      </c>
      <c r="B215" s="52" t="s">
        <v>94</v>
      </c>
      <c r="C215" s="53" t="s">
        <v>95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2.75">
      <c r="A216" s="51">
        <v>196</v>
      </c>
      <c r="B216" s="52" t="s">
        <v>96</v>
      </c>
      <c r="C216" s="18" t="s">
        <v>97</v>
      </c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2.75">
      <c r="A217" s="51">
        <v>197</v>
      </c>
      <c r="B217" s="52" t="s">
        <v>98</v>
      </c>
      <c r="C217" s="53" t="s">
        <v>99</v>
      </c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2.75">
      <c r="A218" s="51">
        <v>198</v>
      </c>
      <c r="B218" s="52" t="s">
        <v>100</v>
      </c>
      <c r="C218" s="53" t="s">
        <v>101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2.75">
      <c r="A219" s="51">
        <v>199</v>
      </c>
      <c r="B219" s="52" t="s">
        <v>102</v>
      </c>
      <c r="C219" s="53" t="s">
        <v>103</v>
      </c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2.75">
      <c r="A220" s="51">
        <v>200</v>
      </c>
      <c r="B220" s="52" t="s">
        <v>104</v>
      </c>
      <c r="C220" s="53" t="s">
        <v>105</v>
      </c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22.5">
      <c r="A221" s="51">
        <v>201</v>
      </c>
      <c r="B221" s="56" t="s">
        <v>106</v>
      </c>
      <c r="C221" s="53" t="s">
        <v>107</v>
      </c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3.5" thickBot="1">
      <c r="A222" s="59">
        <v>202</v>
      </c>
      <c r="B222" s="60" t="s">
        <v>108</v>
      </c>
      <c r="C222" s="61" t="s">
        <v>109</v>
      </c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3.5" thickBot="1">
      <c r="A223" s="75"/>
      <c r="B223" s="64" t="s">
        <v>110</v>
      </c>
      <c r="C223" s="65" t="s">
        <v>111</v>
      </c>
      <c r="D223" s="66">
        <f aca="true" t="shared" si="12" ref="D223:Q223">SUM(D203:D222)</f>
        <v>0</v>
      </c>
      <c r="E223" s="78">
        <f t="shared" si="12"/>
        <v>0</v>
      </c>
      <c r="F223" s="78">
        <f t="shared" si="12"/>
        <v>0</v>
      </c>
      <c r="G223" s="78">
        <f t="shared" si="12"/>
        <v>0</v>
      </c>
      <c r="H223" s="78">
        <f t="shared" si="12"/>
        <v>0</v>
      </c>
      <c r="I223" s="78">
        <f t="shared" si="12"/>
        <v>0</v>
      </c>
      <c r="J223" s="78">
        <f t="shared" si="12"/>
        <v>0</v>
      </c>
      <c r="K223" s="78">
        <f t="shared" si="12"/>
        <v>0</v>
      </c>
      <c r="L223" s="78">
        <f t="shared" si="12"/>
        <v>0</v>
      </c>
      <c r="M223" s="78">
        <f t="shared" si="12"/>
        <v>0</v>
      </c>
      <c r="N223" s="78">
        <f t="shared" si="12"/>
        <v>0</v>
      </c>
      <c r="O223" s="67">
        <f t="shared" si="12"/>
        <v>0</v>
      </c>
      <c r="P223" s="78">
        <f t="shared" si="12"/>
        <v>0</v>
      </c>
      <c r="Q223" s="79">
        <f t="shared" si="12"/>
        <v>0</v>
      </c>
    </row>
    <row r="224" spans="1:17" ht="12.75">
      <c r="A224" s="69">
        <v>203</v>
      </c>
      <c r="B224" s="80" t="s">
        <v>112</v>
      </c>
      <c r="C224" s="71" t="s">
        <v>113</v>
      </c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2.75">
      <c r="A225" s="51">
        <v>204</v>
      </c>
      <c r="B225" s="52" t="s">
        <v>114</v>
      </c>
      <c r="C225" s="53" t="s">
        <v>115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2.75">
      <c r="A226" s="51">
        <v>205</v>
      </c>
      <c r="B226" s="52" t="s">
        <v>116</v>
      </c>
      <c r="C226" s="53" t="s">
        <v>117</v>
      </c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2.75">
      <c r="A227" s="51">
        <v>206</v>
      </c>
      <c r="B227" s="52" t="s">
        <v>118</v>
      </c>
      <c r="C227" s="53" t="s">
        <v>119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23.25" thickBot="1">
      <c r="A228" s="59">
        <v>207</v>
      </c>
      <c r="B228" s="74" t="s">
        <v>120</v>
      </c>
      <c r="C228" s="61" t="s">
        <v>121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3.5" thickBot="1">
      <c r="A229" s="75"/>
      <c r="B229" s="64" t="s">
        <v>122</v>
      </c>
      <c r="C229" s="65" t="s">
        <v>123</v>
      </c>
      <c r="D229" s="78">
        <f aca="true" t="shared" si="13" ref="D229:Q229">SUM(D224:D228)</f>
        <v>0</v>
      </c>
      <c r="E229" s="78">
        <f t="shared" si="13"/>
        <v>0</v>
      </c>
      <c r="F229" s="78">
        <f t="shared" si="13"/>
        <v>0</v>
      </c>
      <c r="G229" s="78">
        <f t="shared" si="13"/>
        <v>0</v>
      </c>
      <c r="H229" s="78">
        <f t="shared" si="13"/>
        <v>0</v>
      </c>
      <c r="I229" s="78">
        <f t="shared" si="13"/>
        <v>0</v>
      </c>
      <c r="J229" s="78">
        <f t="shared" si="13"/>
        <v>0</v>
      </c>
      <c r="K229" s="78">
        <f t="shared" si="13"/>
        <v>0</v>
      </c>
      <c r="L229" s="78">
        <f t="shared" si="13"/>
        <v>0</v>
      </c>
      <c r="M229" s="78">
        <f t="shared" si="13"/>
        <v>0</v>
      </c>
      <c r="N229" s="78">
        <f t="shared" si="13"/>
        <v>0</v>
      </c>
      <c r="O229" s="78">
        <f t="shared" si="13"/>
        <v>0</v>
      </c>
      <c r="P229" s="78">
        <f t="shared" si="13"/>
        <v>0</v>
      </c>
      <c r="Q229" s="79">
        <f t="shared" si="13"/>
        <v>0</v>
      </c>
    </row>
    <row r="230" spans="1:17" ht="22.5">
      <c r="A230" s="69">
        <v>208</v>
      </c>
      <c r="B230" s="70" t="s">
        <v>124</v>
      </c>
      <c r="C230" s="71" t="s">
        <v>125</v>
      </c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2.75">
      <c r="A231" s="51">
        <v>209</v>
      </c>
      <c r="B231" s="52" t="s">
        <v>126</v>
      </c>
      <c r="C231" s="53" t="s">
        <v>127</v>
      </c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2.75">
      <c r="A232" s="51">
        <v>210</v>
      </c>
      <c r="B232" s="52" t="s">
        <v>128</v>
      </c>
      <c r="C232" s="53" t="s">
        <v>129</v>
      </c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22.5">
      <c r="A233" s="51">
        <v>211</v>
      </c>
      <c r="B233" s="52" t="s">
        <v>130</v>
      </c>
      <c r="C233" s="18" t="s">
        <v>131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2.75">
      <c r="A234" s="51">
        <v>212</v>
      </c>
      <c r="B234" s="52" t="s">
        <v>132</v>
      </c>
      <c r="C234" s="53" t="s">
        <v>133</v>
      </c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22.5">
      <c r="A235" s="51">
        <v>213</v>
      </c>
      <c r="B235" s="56" t="s">
        <v>134</v>
      </c>
      <c r="C235" s="53" t="s">
        <v>135</v>
      </c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22.5">
      <c r="A236" s="51">
        <v>214</v>
      </c>
      <c r="B236" s="52" t="s">
        <v>136</v>
      </c>
      <c r="C236" s="18" t="s">
        <v>137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2.75">
      <c r="A237" s="51">
        <v>215</v>
      </c>
      <c r="B237" s="52" t="s">
        <v>138</v>
      </c>
      <c r="C237" s="53" t="s">
        <v>139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2.75">
      <c r="A238" s="51">
        <v>216</v>
      </c>
      <c r="B238" s="52" t="s">
        <v>140</v>
      </c>
      <c r="C238" s="53" t="s">
        <v>141</v>
      </c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2.75">
      <c r="A239" s="51">
        <v>217</v>
      </c>
      <c r="B239" s="52" t="s">
        <v>142</v>
      </c>
      <c r="C239" s="53" t="s">
        <v>143</v>
      </c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2.75">
      <c r="A240" s="51">
        <v>218</v>
      </c>
      <c r="B240" s="52" t="s">
        <v>144</v>
      </c>
      <c r="C240" s="53" t="s">
        <v>145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23.25" thickBot="1">
      <c r="A241" s="59">
        <v>219</v>
      </c>
      <c r="B241" s="74" t="s">
        <v>146</v>
      </c>
      <c r="C241" s="81" t="s">
        <v>147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3.5" thickBot="1">
      <c r="A242" s="75"/>
      <c r="B242" s="64" t="s">
        <v>148</v>
      </c>
      <c r="C242" s="65" t="s">
        <v>149</v>
      </c>
      <c r="D242" s="78">
        <f aca="true" t="shared" si="14" ref="D242:Q242">SUM(D230:D241)</f>
        <v>0</v>
      </c>
      <c r="E242" s="78">
        <f t="shared" si="14"/>
        <v>0</v>
      </c>
      <c r="F242" s="78">
        <f t="shared" si="14"/>
        <v>0</v>
      </c>
      <c r="G242" s="78">
        <f t="shared" si="14"/>
        <v>0</v>
      </c>
      <c r="H242" s="78">
        <f t="shared" si="14"/>
        <v>0</v>
      </c>
      <c r="I242" s="78">
        <f t="shared" si="14"/>
        <v>0</v>
      </c>
      <c r="J242" s="78">
        <f t="shared" si="14"/>
        <v>0</v>
      </c>
      <c r="K242" s="78">
        <f t="shared" si="14"/>
        <v>0</v>
      </c>
      <c r="L242" s="78">
        <f t="shared" si="14"/>
        <v>0</v>
      </c>
      <c r="M242" s="78">
        <f t="shared" si="14"/>
        <v>0</v>
      </c>
      <c r="N242" s="78">
        <f t="shared" si="14"/>
        <v>0</v>
      </c>
      <c r="O242" s="78">
        <f t="shared" si="14"/>
        <v>0</v>
      </c>
      <c r="P242" s="78">
        <f t="shared" si="14"/>
        <v>0</v>
      </c>
      <c r="Q242" s="79">
        <f t="shared" si="14"/>
        <v>0</v>
      </c>
    </row>
    <row r="243" spans="1:17" ht="22.5">
      <c r="A243" s="69">
        <v>220</v>
      </c>
      <c r="B243" s="70" t="s">
        <v>150</v>
      </c>
      <c r="C243" s="71" t="s">
        <v>151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2.75">
      <c r="A244" s="51">
        <v>221</v>
      </c>
      <c r="B244" s="52" t="s">
        <v>152</v>
      </c>
      <c r="C244" s="18" t="s">
        <v>153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2.75">
      <c r="A245" s="51">
        <v>222</v>
      </c>
      <c r="B245" s="52" t="s">
        <v>154</v>
      </c>
      <c r="C245" s="53" t="s">
        <v>155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2.75">
      <c r="A246" s="51">
        <v>223</v>
      </c>
      <c r="B246" s="52" t="s">
        <v>156</v>
      </c>
      <c r="C246" s="53" t="s">
        <v>157</v>
      </c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2.75">
      <c r="A247" s="51">
        <v>224</v>
      </c>
      <c r="B247" s="52" t="s">
        <v>158</v>
      </c>
      <c r="C247" s="53" t="s">
        <v>159</v>
      </c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2.75">
      <c r="A248" s="51">
        <v>225</v>
      </c>
      <c r="B248" s="52" t="s">
        <v>160</v>
      </c>
      <c r="C248" s="53" t="s">
        <v>161</v>
      </c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2.75">
      <c r="A249" s="51">
        <v>226</v>
      </c>
      <c r="B249" s="52" t="s">
        <v>162</v>
      </c>
      <c r="C249" s="18" t="s">
        <v>163</v>
      </c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2.75">
      <c r="A250" s="51">
        <v>227</v>
      </c>
      <c r="B250" s="52" t="s">
        <v>164</v>
      </c>
      <c r="C250" s="53" t="s">
        <v>165</v>
      </c>
      <c r="D250" s="17"/>
      <c r="E250" s="57">
        <v>0</v>
      </c>
      <c r="F250" s="17"/>
      <c r="G250" s="57">
        <v>0</v>
      </c>
      <c r="H250" s="17"/>
      <c r="I250" s="57">
        <v>0</v>
      </c>
      <c r="J250" s="17"/>
      <c r="K250" s="57">
        <v>0</v>
      </c>
      <c r="L250" s="17"/>
      <c r="M250" s="57">
        <v>0</v>
      </c>
      <c r="N250" s="17"/>
      <c r="O250" s="57">
        <v>0</v>
      </c>
      <c r="P250" s="17"/>
      <c r="Q250" s="57">
        <v>0</v>
      </c>
    </row>
    <row r="251" spans="1:17" ht="12.75">
      <c r="A251" s="51">
        <v>228</v>
      </c>
      <c r="B251" s="52" t="s">
        <v>166</v>
      </c>
      <c r="C251" s="53" t="s">
        <v>167</v>
      </c>
      <c r="D251" s="17"/>
      <c r="E251" s="57">
        <v>0</v>
      </c>
      <c r="F251" s="17"/>
      <c r="G251" s="57">
        <v>0</v>
      </c>
      <c r="H251" s="17"/>
      <c r="I251" s="57">
        <v>0</v>
      </c>
      <c r="J251" s="17"/>
      <c r="K251" s="57">
        <v>0</v>
      </c>
      <c r="L251" s="17"/>
      <c r="M251" s="57">
        <v>0</v>
      </c>
      <c r="N251" s="17"/>
      <c r="O251" s="57">
        <v>0</v>
      </c>
      <c r="P251" s="17"/>
      <c r="Q251" s="57">
        <v>0</v>
      </c>
    </row>
    <row r="252" spans="1:17" ht="12.75">
      <c r="A252" s="51">
        <v>229</v>
      </c>
      <c r="B252" s="52" t="s">
        <v>168</v>
      </c>
      <c r="C252" s="53" t="s">
        <v>169</v>
      </c>
      <c r="D252" s="17"/>
      <c r="E252" s="57">
        <v>0</v>
      </c>
      <c r="F252" s="17"/>
      <c r="G252" s="57">
        <v>0</v>
      </c>
      <c r="H252" s="17"/>
      <c r="I252" s="57">
        <v>0</v>
      </c>
      <c r="J252" s="17"/>
      <c r="K252" s="57">
        <v>0</v>
      </c>
      <c r="L252" s="17"/>
      <c r="M252" s="57">
        <v>0</v>
      </c>
      <c r="N252" s="17"/>
      <c r="O252" s="57">
        <v>0</v>
      </c>
      <c r="P252" s="17"/>
      <c r="Q252" s="57">
        <v>0</v>
      </c>
    </row>
    <row r="253" spans="1:17" ht="12.75">
      <c r="A253" s="51">
        <v>230</v>
      </c>
      <c r="B253" s="52" t="s">
        <v>170</v>
      </c>
      <c r="C253" s="53" t="s">
        <v>171</v>
      </c>
      <c r="D253" s="17"/>
      <c r="E253" s="57">
        <v>0</v>
      </c>
      <c r="F253" s="17"/>
      <c r="G253" s="57">
        <v>0</v>
      </c>
      <c r="H253" s="17"/>
      <c r="I253" s="57">
        <v>0</v>
      </c>
      <c r="J253" s="17"/>
      <c r="K253" s="57">
        <v>0</v>
      </c>
      <c r="L253" s="17"/>
      <c r="M253" s="57">
        <v>0</v>
      </c>
      <c r="N253" s="17"/>
      <c r="O253" s="57">
        <v>0</v>
      </c>
      <c r="P253" s="17"/>
      <c r="Q253" s="57">
        <v>0</v>
      </c>
    </row>
    <row r="254" spans="1:17" ht="12.75">
      <c r="A254" s="51">
        <v>231</v>
      </c>
      <c r="B254" s="52" t="s">
        <v>172</v>
      </c>
      <c r="C254" s="18" t="s">
        <v>173</v>
      </c>
      <c r="D254" s="17"/>
      <c r="E254" s="57">
        <v>0</v>
      </c>
      <c r="F254" s="17"/>
      <c r="G254" s="57">
        <v>0</v>
      </c>
      <c r="H254" s="17"/>
      <c r="I254" s="57">
        <v>0</v>
      </c>
      <c r="J254" s="17"/>
      <c r="K254" s="57">
        <v>0</v>
      </c>
      <c r="L254" s="17"/>
      <c r="M254" s="57">
        <v>0</v>
      </c>
      <c r="N254" s="17"/>
      <c r="O254" s="57">
        <v>0</v>
      </c>
      <c r="P254" s="17"/>
      <c r="Q254" s="57">
        <v>0</v>
      </c>
    </row>
    <row r="255" spans="1:17" ht="12.75">
      <c r="A255" s="51">
        <v>232</v>
      </c>
      <c r="B255" s="52" t="s">
        <v>174</v>
      </c>
      <c r="C255" s="53" t="s">
        <v>175</v>
      </c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2.75">
      <c r="A256" s="51">
        <v>233</v>
      </c>
      <c r="B256" s="52" t="s">
        <v>176</v>
      </c>
      <c r="C256" s="53" t="s">
        <v>177</v>
      </c>
      <c r="D256" s="57">
        <v>0</v>
      </c>
      <c r="E256" s="17"/>
      <c r="F256" s="57">
        <v>0</v>
      </c>
      <c r="G256" s="17"/>
      <c r="H256" s="57">
        <v>0</v>
      </c>
      <c r="I256" s="17"/>
      <c r="J256" s="57">
        <v>0</v>
      </c>
      <c r="K256" s="17"/>
      <c r="L256" s="57">
        <v>0</v>
      </c>
      <c r="M256" s="17"/>
      <c r="N256" s="57">
        <v>0</v>
      </c>
      <c r="O256" s="17"/>
      <c r="P256" s="57">
        <v>0</v>
      </c>
      <c r="Q256" s="17"/>
    </row>
    <row r="257" spans="1:17" ht="13.5" thickBot="1">
      <c r="A257" s="59">
        <v>234</v>
      </c>
      <c r="B257" s="60" t="s">
        <v>178</v>
      </c>
      <c r="C257" s="61" t="s">
        <v>179</v>
      </c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3.5" thickBot="1">
      <c r="A258" s="75"/>
      <c r="B258" s="64" t="s">
        <v>180</v>
      </c>
      <c r="C258" s="65" t="s">
        <v>181</v>
      </c>
      <c r="D258" s="67">
        <f aca="true" t="shared" si="15" ref="D258:Q258">SUM(D243:D257)</f>
        <v>0</v>
      </c>
      <c r="E258" s="78">
        <f t="shared" si="15"/>
        <v>0</v>
      </c>
      <c r="F258" s="67">
        <f t="shared" si="15"/>
        <v>0</v>
      </c>
      <c r="G258" s="78">
        <f t="shared" si="15"/>
        <v>0</v>
      </c>
      <c r="H258" s="67">
        <f t="shared" si="15"/>
        <v>0</v>
      </c>
      <c r="I258" s="78">
        <f t="shared" si="15"/>
        <v>0</v>
      </c>
      <c r="J258" s="67">
        <f t="shared" si="15"/>
        <v>0</v>
      </c>
      <c r="K258" s="78">
        <f t="shared" si="15"/>
        <v>0</v>
      </c>
      <c r="L258" s="67">
        <f t="shared" si="15"/>
        <v>0</v>
      </c>
      <c r="M258" s="78">
        <f t="shared" si="15"/>
        <v>0</v>
      </c>
      <c r="N258" s="67">
        <f t="shared" si="15"/>
        <v>0</v>
      </c>
      <c r="O258" s="67">
        <f t="shared" si="15"/>
        <v>0</v>
      </c>
      <c r="P258" s="67">
        <f t="shared" si="15"/>
        <v>0</v>
      </c>
      <c r="Q258" s="68">
        <f t="shared" si="15"/>
        <v>0</v>
      </c>
    </row>
    <row r="259" spans="1:17" ht="12.75">
      <c r="A259" s="69">
        <v>235</v>
      </c>
      <c r="B259" s="80" t="s">
        <v>182</v>
      </c>
      <c r="C259" s="71" t="s">
        <v>183</v>
      </c>
      <c r="D259" s="57">
        <v>0</v>
      </c>
      <c r="E259" s="17"/>
      <c r="F259" s="57">
        <v>0</v>
      </c>
      <c r="G259" s="17"/>
      <c r="H259" s="57">
        <v>0</v>
      </c>
      <c r="I259" s="17"/>
      <c r="J259" s="57">
        <v>0</v>
      </c>
      <c r="K259" s="17"/>
      <c r="L259" s="57">
        <v>0</v>
      </c>
      <c r="M259" s="57">
        <v>0</v>
      </c>
      <c r="N259" s="57">
        <v>0</v>
      </c>
      <c r="O259" s="57">
        <v>0</v>
      </c>
      <c r="P259" s="57">
        <v>0</v>
      </c>
      <c r="Q259" s="57">
        <v>0</v>
      </c>
    </row>
    <row r="260" spans="1:17" ht="12.75">
      <c r="A260" s="51">
        <v>236</v>
      </c>
      <c r="B260" s="52" t="s">
        <v>184</v>
      </c>
      <c r="C260" s="53" t="s">
        <v>185</v>
      </c>
      <c r="D260" s="57">
        <v>0</v>
      </c>
      <c r="E260" s="17"/>
      <c r="F260" s="57">
        <v>0</v>
      </c>
      <c r="G260" s="17"/>
      <c r="H260" s="57">
        <v>0</v>
      </c>
      <c r="I260" s="17"/>
      <c r="J260" s="57">
        <v>0</v>
      </c>
      <c r="K260" s="17"/>
      <c r="L260" s="57">
        <v>0</v>
      </c>
      <c r="M260" s="57">
        <v>0</v>
      </c>
      <c r="N260" s="57">
        <v>0</v>
      </c>
      <c r="O260" s="57">
        <v>0</v>
      </c>
      <c r="P260" s="57">
        <v>0</v>
      </c>
      <c r="Q260" s="57">
        <v>0</v>
      </c>
    </row>
    <row r="261" spans="1:17" ht="22.5">
      <c r="A261" s="51">
        <v>237</v>
      </c>
      <c r="B261" s="52" t="s">
        <v>186</v>
      </c>
      <c r="C261" s="18" t="s">
        <v>187</v>
      </c>
      <c r="D261" s="57">
        <v>0</v>
      </c>
      <c r="E261" s="17"/>
      <c r="F261" s="57">
        <v>0</v>
      </c>
      <c r="G261" s="17"/>
      <c r="H261" s="57">
        <v>0</v>
      </c>
      <c r="I261" s="17"/>
      <c r="J261" s="57">
        <v>0</v>
      </c>
      <c r="K261" s="17"/>
      <c r="L261" s="57">
        <v>0</v>
      </c>
      <c r="M261" s="57">
        <v>0</v>
      </c>
      <c r="N261" s="57">
        <v>0</v>
      </c>
      <c r="O261" s="57">
        <v>0</v>
      </c>
      <c r="P261" s="57">
        <v>0</v>
      </c>
      <c r="Q261" s="57">
        <v>0</v>
      </c>
    </row>
    <row r="262" spans="1:17" ht="12.75">
      <c r="A262" s="51">
        <v>238</v>
      </c>
      <c r="B262" s="56" t="s">
        <v>188</v>
      </c>
      <c r="C262" s="53" t="s">
        <v>189</v>
      </c>
      <c r="D262" s="57">
        <v>0</v>
      </c>
      <c r="E262" s="17"/>
      <c r="F262" s="57">
        <v>0</v>
      </c>
      <c r="G262" s="17"/>
      <c r="H262" s="57">
        <v>0</v>
      </c>
      <c r="I262" s="17"/>
      <c r="J262" s="57">
        <v>0</v>
      </c>
      <c r="K262" s="17"/>
      <c r="L262" s="57">
        <v>0</v>
      </c>
      <c r="M262" s="57">
        <v>0</v>
      </c>
      <c r="N262" s="57">
        <v>0</v>
      </c>
      <c r="O262" s="57">
        <v>0</v>
      </c>
      <c r="P262" s="57">
        <v>0</v>
      </c>
      <c r="Q262" s="57">
        <v>0</v>
      </c>
    </row>
    <row r="263" spans="1:17" ht="23.25" thickBot="1">
      <c r="A263" s="59">
        <v>239</v>
      </c>
      <c r="B263" s="74" t="s">
        <v>190</v>
      </c>
      <c r="C263" s="81" t="s">
        <v>191</v>
      </c>
      <c r="D263" s="57">
        <v>0</v>
      </c>
      <c r="E263" s="17"/>
      <c r="F263" s="57">
        <v>0</v>
      </c>
      <c r="G263" s="17"/>
      <c r="H263" s="57">
        <v>0</v>
      </c>
      <c r="I263" s="17"/>
      <c r="J263" s="57">
        <v>0</v>
      </c>
      <c r="K263" s="17"/>
      <c r="L263" s="57">
        <v>0</v>
      </c>
      <c r="M263" s="57">
        <v>0</v>
      </c>
      <c r="N263" s="57">
        <v>0</v>
      </c>
      <c r="O263" s="57">
        <v>0</v>
      </c>
      <c r="P263" s="57">
        <v>0</v>
      </c>
      <c r="Q263" s="57">
        <v>0</v>
      </c>
    </row>
    <row r="264" spans="1:17" ht="13.5" thickBot="1">
      <c r="A264" s="75"/>
      <c r="B264" s="64" t="s">
        <v>192</v>
      </c>
      <c r="C264" s="65" t="s">
        <v>193</v>
      </c>
      <c r="D264" s="66">
        <f aca="true" t="shared" si="16" ref="D264:Q264">SUM(D259:D263)</f>
        <v>0</v>
      </c>
      <c r="E264" s="78">
        <f t="shared" si="16"/>
        <v>0</v>
      </c>
      <c r="F264" s="78">
        <f t="shared" si="16"/>
        <v>0</v>
      </c>
      <c r="G264" s="78">
        <f t="shared" si="16"/>
        <v>0</v>
      </c>
      <c r="H264" s="78">
        <f t="shared" si="16"/>
        <v>0</v>
      </c>
      <c r="I264" s="78">
        <f t="shared" si="16"/>
        <v>0</v>
      </c>
      <c r="J264" s="78">
        <f t="shared" si="16"/>
        <v>0</v>
      </c>
      <c r="K264" s="78">
        <f t="shared" si="16"/>
        <v>0</v>
      </c>
      <c r="L264" s="78">
        <f t="shared" si="16"/>
        <v>0</v>
      </c>
      <c r="M264" s="78">
        <f t="shared" si="16"/>
        <v>0</v>
      </c>
      <c r="N264" s="78">
        <f t="shared" si="16"/>
        <v>0</v>
      </c>
      <c r="O264" s="67">
        <f t="shared" si="16"/>
        <v>0</v>
      </c>
      <c r="P264" s="78">
        <f t="shared" si="16"/>
        <v>0</v>
      </c>
      <c r="Q264" s="79">
        <f t="shared" si="16"/>
        <v>0</v>
      </c>
    </row>
    <row r="265" spans="1:17" ht="22.5">
      <c r="A265" s="69">
        <v>240</v>
      </c>
      <c r="B265" s="70" t="s">
        <v>194</v>
      </c>
      <c r="C265" s="71" t="s">
        <v>195</v>
      </c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22.5">
      <c r="A266" s="51">
        <v>241</v>
      </c>
      <c r="B266" s="56" t="s">
        <v>196</v>
      </c>
      <c r="C266" s="53" t="s">
        <v>197</v>
      </c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22.5">
      <c r="A267" s="51">
        <v>242</v>
      </c>
      <c r="B267" s="56" t="s">
        <v>198</v>
      </c>
      <c r="C267" s="53" t="s">
        <v>199</v>
      </c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2.75">
      <c r="A268" s="51">
        <v>243</v>
      </c>
      <c r="B268" s="56" t="s">
        <v>200</v>
      </c>
      <c r="C268" s="53" t="s">
        <v>201</v>
      </c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2.75">
      <c r="A269" s="51">
        <v>244</v>
      </c>
      <c r="B269" s="52" t="s">
        <v>202</v>
      </c>
      <c r="C269" s="53" t="s">
        <v>203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</row>
    <row r="270" spans="1:17" ht="12.75">
      <c r="A270" s="51">
        <v>245</v>
      </c>
      <c r="B270" s="52" t="s">
        <v>204</v>
      </c>
      <c r="C270" s="53" t="s">
        <v>205</v>
      </c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</row>
    <row r="271" spans="1:17" ht="22.5">
      <c r="A271" s="51">
        <v>246</v>
      </c>
      <c r="B271" s="56" t="s">
        <v>206</v>
      </c>
      <c r="C271" s="53" t="s">
        <v>207</v>
      </c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</row>
    <row r="272" spans="1:17" ht="23.25" thickBot="1">
      <c r="A272" s="59">
        <v>247</v>
      </c>
      <c r="B272" s="60" t="s">
        <v>208</v>
      </c>
      <c r="C272" s="61" t="s">
        <v>209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</row>
    <row r="273" spans="1:17" ht="13.5" thickBot="1">
      <c r="A273" s="75"/>
      <c r="B273" s="64" t="s">
        <v>210</v>
      </c>
      <c r="C273" s="65" t="s">
        <v>211</v>
      </c>
      <c r="D273" s="66">
        <f aca="true" t="shared" si="17" ref="D273:Q273">SUM(D265:D272)</f>
        <v>0</v>
      </c>
      <c r="E273" s="78">
        <f t="shared" si="17"/>
        <v>0</v>
      </c>
      <c r="F273" s="78">
        <f t="shared" si="17"/>
        <v>0</v>
      </c>
      <c r="G273" s="78">
        <f t="shared" si="17"/>
        <v>0</v>
      </c>
      <c r="H273" s="78">
        <f t="shared" si="17"/>
        <v>0</v>
      </c>
      <c r="I273" s="78">
        <f t="shared" si="17"/>
        <v>0</v>
      </c>
      <c r="J273" s="78">
        <f t="shared" si="17"/>
        <v>0</v>
      </c>
      <c r="K273" s="78">
        <f t="shared" si="17"/>
        <v>0</v>
      </c>
      <c r="L273" s="78">
        <f t="shared" si="17"/>
        <v>0</v>
      </c>
      <c r="M273" s="78">
        <f t="shared" si="17"/>
        <v>0</v>
      </c>
      <c r="N273" s="78">
        <f t="shared" si="17"/>
        <v>0</v>
      </c>
      <c r="O273" s="67">
        <f t="shared" si="17"/>
        <v>0</v>
      </c>
      <c r="P273" s="78">
        <f t="shared" si="17"/>
        <v>0</v>
      </c>
      <c r="Q273" s="79">
        <f t="shared" si="17"/>
        <v>0</v>
      </c>
    </row>
    <row r="274" spans="1:17" ht="12.75">
      <c r="A274" s="69">
        <v>248</v>
      </c>
      <c r="B274" s="80" t="s">
        <v>212</v>
      </c>
      <c r="C274" s="71" t="s">
        <v>213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</row>
    <row r="275" spans="1:17" ht="12.75">
      <c r="A275" s="51">
        <v>249</v>
      </c>
      <c r="B275" s="52" t="s">
        <v>214</v>
      </c>
      <c r="C275" s="53" t="s">
        <v>215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</row>
    <row r="276" spans="1:17" ht="12.75">
      <c r="A276" s="51">
        <v>250</v>
      </c>
      <c r="B276" s="52" t="s">
        <v>216</v>
      </c>
      <c r="C276" s="53" t="s">
        <v>217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</row>
    <row r="277" spans="1:17" ht="34.5" thickBot="1">
      <c r="A277" s="59">
        <v>251</v>
      </c>
      <c r="B277" s="74" t="s">
        <v>218</v>
      </c>
      <c r="C277" s="61" t="s">
        <v>219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</row>
    <row r="278" spans="1:17" ht="13.5" thickBot="1">
      <c r="A278" s="75"/>
      <c r="B278" s="64" t="s">
        <v>220</v>
      </c>
      <c r="C278" s="65" t="s">
        <v>221</v>
      </c>
      <c r="D278" s="66">
        <f aca="true" t="shared" si="18" ref="D278:Q278">SUM(D274:D277)</f>
        <v>0</v>
      </c>
      <c r="E278" s="78">
        <f t="shared" si="18"/>
        <v>0</v>
      </c>
      <c r="F278" s="78">
        <f t="shared" si="18"/>
        <v>0</v>
      </c>
      <c r="G278" s="78">
        <f t="shared" si="18"/>
        <v>0</v>
      </c>
      <c r="H278" s="78">
        <f t="shared" si="18"/>
        <v>0</v>
      </c>
      <c r="I278" s="78">
        <f t="shared" si="18"/>
        <v>0</v>
      </c>
      <c r="J278" s="78">
        <f t="shared" si="18"/>
        <v>0</v>
      </c>
      <c r="K278" s="78">
        <f t="shared" si="18"/>
        <v>0</v>
      </c>
      <c r="L278" s="78">
        <f t="shared" si="18"/>
        <v>0</v>
      </c>
      <c r="M278" s="78">
        <f t="shared" si="18"/>
        <v>0</v>
      </c>
      <c r="N278" s="78">
        <f t="shared" si="18"/>
        <v>0</v>
      </c>
      <c r="O278" s="67">
        <f t="shared" si="18"/>
        <v>0</v>
      </c>
      <c r="P278" s="78">
        <f t="shared" si="18"/>
        <v>0</v>
      </c>
      <c r="Q278" s="79">
        <f t="shared" si="18"/>
        <v>0</v>
      </c>
    </row>
    <row r="279" spans="1:17" ht="12.75">
      <c r="A279" s="69">
        <v>252</v>
      </c>
      <c r="B279" s="80" t="s">
        <v>222</v>
      </c>
      <c r="C279" s="71" t="s">
        <v>223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</row>
    <row r="280" spans="1:17" ht="12.75">
      <c r="A280" s="51">
        <v>253</v>
      </c>
      <c r="B280" s="52" t="s">
        <v>224</v>
      </c>
      <c r="C280" s="18" t="s">
        <v>225</v>
      </c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</row>
    <row r="281" spans="1:17" ht="12.75">
      <c r="A281" s="51">
        <v>254</v>
      </c>
      <c r="B281" s="52" t="s">
        <v>226</v>
      </c>
      <c r="C281" s="53" t="s">
        <v>227</v>
      </c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</row>
    <row r="282" spans="1:17" ht="22.5">
      <c r="A282" s="51">
        <v>255</v>
      </c>
      <c r="B282" s="52" t="s">
        <v>228</v>
      </c>
      <c r="C282" s="18" t="s">
        <v>229</v>
      </c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</row>
    <row r="283" spans="1:17" ht="22.5">
      <c r="A283" s="51">
        <v>256</v>
      </c>
      <c r="B283" s="56" t="s">
        <v>230</v>
      </c>
      <c r="C283" s="53" t="s">
        <v>231</v>
      </c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</row>
    <row r="284" spans="1:17" ht="33.75">
      <c r="A284" s="51">
        <v>257</v>
      </c>
      <c r="B284" s="56" t="s">
        <v>232</v>
      </c>
      <c r="C284" s="18" t="s">
        <v>233</v>
      </c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</row>
    <row r="285" spans="1:17" ht="12.75">
      <c r="A285" s="51">
        <v>258</v>
      </c>
      <c r="B285" s="52" t="s">
        <v>234</v>
      </c>
      <c r="C285" s="53" t="s">
        <v>235</v>
      </c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</row>
    <row r="286" spans="1:17" ht="12.75">
      <c r="A286" s="51">
        <v>259</v>
      </c>
      <c r="B286" s="52" t="s">
        <v>236</v>
      </c>
      <c r="C286" s="53" t="s">
        <v>237</v>
      </c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</row>
    <row r="287" spans="1:17" ht="12.75">
      <c r="A287" s="51">
        <v>260</v>
      </c>
      <c r="B287" s="52" t="s">
        <v>238</v>
      </c>
      <c r="C287" s="18" t="s">
        <v>239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</row>
    <row r="288" spans="1:17" ht="56.25" customHeight="1">
      <c r="A288" s="51">
        <v>261</v>
      </c>
      <c r="B288" s="56" t="s">
        <v>240</v>
      </c>
      <c r="C288" s="18" t="s">
        <v>241</v>
      </c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</row>
    <row r="289" spans="1:17" ht="135">
      <c r="A289" s="51">
        <v>262</v>
      </c>
      <c r="B289" s="56" t="s">
        <v>242</v>
      </c>
      <c r="C289" s="18" t="s">
        <v>243</v>
      </c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</row>
    <row r="290" spans="1:17" ht="22.5">
      <c r="A290" s="51">
        <v>263</v>
      </c>
      <c r="B290" s="56" t="s">
        <v>244</v>
      </c>
      <c r="C290" s="53" t="s">
        <v>245</v>
      </c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</row>
    <row r="291" spans="1:17" ht="12.75">
      <c r="A291" s="51">
        <v>264</v>
      </c>
      <c r="B291" s="52" t="s">
        <v>246</v>
      </c>
      <c r="C291" s="53" t="s">
        <v>247</v>
      </c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</row>
    <row r="292" spans="1:17" ht="12.75">
      <c r="A292" s="51">
        <v>265</v>
      </c>
      <c r="B292" s="52" t="s">
        <v>248</v>
      </c>
      <c r="C292" s="53" t="s">
        <v>249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</row>
    <row r="293" spans="1:17" ht="22.5">
      <c r="A293" s="51">
        <v>266</v>
      </c>
      <c r="B293" s="56" t="s">
        <v>250</v>
      </c>
      <c r="C293" s="53" t="s">
        <v>251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</row>
    <row r="294" spans="1:17" ht="12.75">
      <c r="A294" s="51">
        <v>267</v>
      </c>
      <c r="B294" s="52" t="s">
        <v>252</v>
      </c>
      <c r="C294" s="53" t="s">
        <v>253</v>
      </c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</row>
    <row r="295" spans="1:17" ht="22.5">
      <c r="A295" s="51">
        <v>268</v>
      </c>
      <c r="B295" s="56" t="s">
        <v>254</v>
      </c>
      <c r="C295" s="18" t="s">
        <v>255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</row>
    <row r="296" spans="1:17" ht="12.75">
      <c r="A296" s="51">
        <v>269</v>
      </c>
      <c r="B296" s="52" t="s">
        <v>256</v>
      </c>
      <c r="C296" s="53" t="s">
        <v>257</v>
      </c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</row>
    <row r="297" spans="1:17" ht="22.5">
      <c r="A297" s="51">
        <v>270</v>
      </c>
      <c r="B297" s="56" t="s">
        <v>258</v>
      </c>
      <c r="C297" s="53" t="s">
        <v>259</v>
      </c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</row>
    <row r="298" spans="1:17" ht="23.25" thickBot="1">
      <c r="A298" s="59">
        <v>271</v>
      </c>
      <c r="B298" s="74" t="s">
        <v>260</v>
      </c>
      <c r="C298" s="81" t="s">
        <v>261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</row>
    <row r="299" spans="1:17" ht="13.5" thickBot="1">
      <c r="A299" s="75"/>
      <c r="B299" s="64" t="s">
        <v>262</v>
      </c>
      <c r="C299" s="65" t="s">
        <v>263</v>
      </c>
      <c r="D299" s="66">
        <f aca="true" t="shared" si="19" ref="D299:Q299">SUM(D279:D298)</f>
        <v>0</v>
      </c>
      <c r="E299" s="78">
        <f t="shared" si="19"/>
        <v>0</v>
      </c>
      <c r="F299" s="78">
        <f t="shared" si="19"/>
        <v>0</v>
      </c>
      <c r="G299" s="78">
        <f t="shared" si="19"/>
        <v>0</v>
      </c>
      <c r="H299" s="78">
        <f t="shared" si="19"/>
        <v>0</v>
      </c>
      <c r="I299" s="78">
        <f t="shared" si="19"/>
        <v>0</v>
      </c>
      <c r="J299" s="78">
        <f t="shared" si="19"/>
        <v>0</v>
      </c>
      <c r="K299" s="78">
        <f t="shared" si="19"/>
        <v>0</v>
      </c>
      <c r="L299" s="78">
        <f t="shared" si="19"/>
        <v>0</v>
      </c>
      <c r="M299" s="78">
        <f t="shared" si="19"/>
        <v>0</v>
      </c>
      <c r="N299" s="78">
        <f t="shared" si="19"/>
        <v>0</v>
      </c>
      <c r="O299" s="67">
        <f t="shared" si="19"/>
        <v>0</v>
      </c>
      <c r="P299" s="78">
        <f t="shared" si="19"/>
        <v>0</v>
      </c>
      <c r="Q299" s="79">
        <f t="shared" si="19"/>
        <v>0</v>
      </c>
    </row>
    <row r="300" spans="1:17" ht="12.75">
      <c r="A300" s="69" t="s">
        <v>264</v>
      </c>
      <c r="B300" s="82" t="s">
        <v>265</v>
      </c>
      <c r="C300" s="71" t="s">
        <v>266</v>
      </c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</row>
    <row r="301" spans="1:17" ht="22.5">
      <c r="A301" s="51" t="s">
        <v>267</v>
      </c>
      <c r="B301" s="84" t="s">
        <v>268</v>
      </c>
      <c r="C301" s="18" t="s">
        <v>269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</row>
    <row r="302" spans="1:17" ht="12.75">
      <c r="A302" s="51" t="s">
        <v>270</v>
      </c>
      <c r="B302" s="85" t="s">
        <v>271</v>
      </c>
      <c r="C302" s="53" t="s">
        <v>272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</row>
    <row r="303" spans="1:17" ht="12.75">
      <c r="A303" s="51" t="s">
        <v>273</v>
      </c>
      <c r="B303" s="85" t="s">
        <v>274</v>
      </c>
      <c r="C303" s="53" t="s">
        <v>275</v>
      </c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</row>
    <row r="304" spans="1:17" ht="12.75">
      <c r="A304" s="51" t="s">
        <v>276</v>
      </c>
      <c r="B304" s="85" t="s">
        <v>277</v>
      </c>
      <c r="C304" s="53" t="s">
        <v>278</v>
      </c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</row>
    <row r="305" spans="1:17" ht="22.5">
      <c r="A305" s="51" t="s">
        <v>279</v>
      </c>
      <c r="B305" s="84" t="s">
        <v>280</v>
      </c>
      <c r="C305" s="53" t="s">
        <v>281</v>
      </c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</row>
    <row r="306" spans="1:17" ht="22.5">
      <c r="A306" s="51" t="s">
        <v>282</v>
      </c>
      <c r="B306" s="84" t="s">
        <v>283</v>
      </c>
      <c r="C306" s="53" t="s">
        <v>284</v>
      </c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</row>
    <row r="307" spans="1:17" ht="23.25" thickBot="1">
      <c r="A307" s="59" t="s">
        <v>285</v>
      </c>
      <c r="B307" s="86" t="s">
        <v>286</v>
      </c>
      <c r="C307" s="61" t="s">
        <v>287</v>
      </c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</row>
    <row r="308" spans="1:17" ht="13.5" thickBot="1">
      <c r="A308" s="75"/>
      <c r="B308" s="64" t="s">
        <v>288</v>
      </c>
      <c r="C308" s="65" t="s">
        <v>289</v>
      </c>
      <c r="D308" s="66">
        <f aca="true" t="shared" si="20" ref="D308:Q308">SUM(D300:D307)</f>
        <v>0</v>
      </c>
      <c r="E308" s="78">
        <f t="shared" si="20"/>
        <v>0</v>
      </c>
      <c r="F308" s="78">
        <f t="shared" si="20"/>
        <v>0</v>
      </c>
      <c r="G308" s="78">
        <f t="shared" si="20"/>
        <v>0</v>
      </c>
      <c r="H308" s="78">
        <f t="shared" si="20"/>
        <v>0</v>
      </c>
      <c r="I308" s="78">
        <f t="shared" si="20"/>
        <v>0</v>
      </c>
      <c r="J308" s="78">
        <f t="shared" si="20"/>
        <v>0</v>
      </c>
      <c r="K308" s="78">
        <f t="shared" si="20"/>
        <v>0</v>
      </c>
      <c r="L308" s="78">
        <f t="shared" si="20"/>
        <v>0</v>
      </c>
      <c r="M308" s="78">
        <f t="shared" si="20"/>
        <v>0</v>
      </c>
      <c r="N308" s="78">
        <f t="shared" si="20"/>
        <v>0</v>
      </c>
      <c r="O308" s="67">
        <f t="shared" si="20"/>
        <v>0</v>
      </c>
      <c r="P308" s="78">
        <f t="shared" si="20"/>
        <v>0</v>
      </c>
      <c r="Q308" s="79">
        <f t="shared" si="20"/>
        <v>0</v>
      </c>
    </row>
    <row r="309" spans="1:17" ht="12.75">
      <c r="A309" s="69">
        <v>272</v>
      </c>
      <c r="B309" s="82" t="s">
        <v>290</v>
      </c>
      <c r="C309" s="71" t="s">
        <v>291</v>
      </c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</row>
    <row r="310" spans="1:17" ht="12.75">
      <c r="A310" s="51">
        <v>273</v>
      </c>
      <c r="B310" s="85" t="s">
        <v>292</v>
      </c>
      <c r="C310" s="53" t="s">
        <v>293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</row>
    <row r="311" spans="1:17" ht="22.5">
      <c r="A311" s="51">
        <v>274</v>
      </c>
      <c r="B311" s="84" t="s">
        <v>294</v>
      </c>
      <c r="C311" s="53" t="s">
        <v>295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</row>
    <row r="312" spans="1:17" ht="22.5">
      <c r="A312" s="51">
        <v>275</v>
      </c>
      <c r="B312" s="56" t="s">
        <v>296</v>
      </c>
      <c r="C312" s="53" t="s">
        <v>297</v>
      </c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</row>
    <row r="313" spans="1:17" ht="22.5">
      <c r="A313" s="51">
        <v>276</v>
      </c>
      <c r="B313" s="56" t="s">
        <v>298</v>
      </c>
      <c r="C313" s="53" t="s">
        <v>299</v>
      </c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</row>
    <row r="314" spans="1:17" ht="22.5">
      <c r="A314" s="51">
        <v>277</v>
      </c>
      <c r="B314" s="56" t="s">
        <v>300</v>
      </c>
      <c r="C314" s="53" t="s">
        <v>301</v>
      </c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</row>
    <row r="315" spans="1:17" ht="22.5">
      <c r="A315" s="51">
        <v>278</v>
      </c>
      <c r="B315" s="56" t="s">
        <v>302</v>
      </c>
      <c r="C315" s="53" t="s">
        <v>303</v>
      </c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</row>
    <row r="316" spans="1:17" ht="22.5">
      <c r="A316" s="51">
        <v>279</v>
      </c>
      <c r="B316" s="56" t="s">
        <v>304</v>
      </c>
      <c r="C316" s="53" t="s">
        <v>305</v>
      </c>
      <c r="D316" s="57">
        <v>0</v>
      </c>
      <c r="E316" s="17"/>
      <c r="F316" s="57">
        <v>0</v>
      </c>
      <c r="G316" s="17"/>
      <c r="H316" s="57">
        <v>0</v>
      </c>
      <c r="I316" s="17"/>
      <c r="J316" s="57">
        <v>0</v>
      </c>
      <c r="K316" s="17"/>
      <c r="L316" s="57">
        <v>0</v>
      </c>
      <c r="M316" s="17"/>
      <c r="N316" s="57">
        <v>0</v>
      </c>
      <c r="O316" s="17"/>
      <c r="P316" s="57">
        <v>0</v>
      </c>
      <c r="Q316" s="17"/>
    </row>
    <row r="317" spans="1:17" ht="22.5">
      <c r="A317" s="51">
        <v>280</v>
      </c>
      <c r="B317" s="56" t="s">
        <v>306</v>
      </c>
      <c r="C317" s="53" t="s">
        <v>307</v>
      </c>
      <c r="D317" s="17"/>
      <c r="E317" s="57">
        <v>0</v>
      </c>
      <c r="F317" s="17"/>
      <c r="G317" s="57">
        <v>0</v>
      </c>
      <c r="H317" s="17"/>
      <c r="I317" s="57">
        <v>0</v>
      </c>
      <c r="J317" s="17"/>
      <c r="K317" s="57">
        <v>0</v>
      </c>
      <c r="L317" s="17"/>
      <c r="M317" s="57">
        <v>0</v>
      </c>
      <c r="N317" s="17"/>
      <c r="O317" s="57">
        <v>0</v>
      </c>
      <c r="P317" s="17"/>
      <c r="Q317" s="57">
        <v>0</v>
      </c>
    </row>
    <row r="318" spans="1:17" ht="22.5">
      <c r="A318" s="51">
        <v>281</v>
      </c>
      <c r="B318" s="56" t="s">
        <v>308</v>
      </c>
      <c r="C318" s="53" t="s">
        <v>309</v>
      </c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</row>
    <row r="319" spans="1:17" ht="22.5">
      <c r="A319" s="51">
        <v>282</v>
      </c>
      <c r="B319" s="56" t="s">
        <v>310</v>
      </c>
      <c r="C319" s="53" t="s">
        <v>311</v>
      </c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</row>
    <row r="320" spans="1:17" ht="22.5">
      <c r="A320" s="51">
        <v>283</v>
      </c>
      <c r="B320" s="56" t="s">
        <v>312</v>
      </c>
      <c r="C320" s="53" t="s">
        <v>313</v>
      </c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</row>
    <row r="321" spans="1:17" ht="22.5">
      <c r="A321" s="51">
        <v>284</v>
      </c>
      <c r="B321" s="56" t="s">
        <v>314</v>
      </c>
      <c r="C321" s="53" t="s">
        <v>315</v>
      </c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</row>
    <row r="322" spans="1:17" ht="22.5">
      <c r="A322" s="51">
        <v>285</v>
      </c>
      <c r="B322" s="56" t="s">
        <v>316</v>
      </c>
      <c r="C322" s="53" t="s">
        <v>317</v>
      </c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</row>
    <row r="323" spans="1:17" ht="22.5">
      <c r="A323" s="51">
        <v>286</v>
      </c>
      <c r="B323" s="56" t="s">
        <v>318</v>
      </c>
      <c r="C323" s="53" t="s">
        <v>319</v>
      </c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</row>
    <row r="324" spans="1:17" ht="22.5">
      <c r="A324" s="87">
        <v>287</v>
      </c>
      <c r="B324" s="56" t="s">
        <v>320</v>
      </c>
      <c r="C324" s="53" t="s">
        <v>321</v>
      </c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</row>
    <row r="325" spans="1:17" ht="12.75">
      <c r="A325" s="87">
        <v>288</v>
      </c>
      <c r="B325" s="56" t="s">
        <v>322</v>
      </c>
      <c r="C325" s="53" t="s">
        <v>323</v>
      </c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</row>
    <row r="326" spans="1:17" ht="33.75">
      <c r="A326" s="87">
        <v>289</v>
      </c>
      <c r="B326" s="56" t="s">
        <v>324</v>
      </c>
      <c r="C326" s="53" t="s">
        <v>325</v>
      </c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</row>
    <row r="327" spans="1:17" ht="12.75">
      <c r="A327" s="87">
        <v>290</v>
      </c>
      <c r="B327" s="56" t="s">
        <v>326</v>
      </c>
      <c r="C327" s="53" t="s">
        <v>327</v>
      </c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</row>
    <row r="328" spans="1:17" ht="12.75">
      <c r="A328" s="87">
        <v>291</v>
      </c>
      <c r="B328" s="56" t="s">
        <v>328</v>
      </c>
      <c r="C328" s="53" t="s">
        <v>329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</row>
    <row r="329" spans="1:17" ht="22.5">
      <c r="A329" s="87">
        <v>292</v>
      </c>
      <c r="B329" s="56" t="s">
        <v>330</v>
      </c>
      <c r="C329" s="53" t="s">
        <v>331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</row>
    <row r="330" spans="1:17" ht="22.5">
      <c r="A330" s="87">
        <v>293</v>
      </c>
      <c r="B330" s="56" t="s">
        <v>332</v>
      </c>
      <c r="C330" s="53" t="s">
        <v>333</v>
      </c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</row>
    <row r="331" spans="1:17" ht="22.5">
      <c r="A331" s="87">
        <v>294</v>
      </c>
      <c r="B331" s="56" t="s">
        <v>334</v>
      </c>
      <c r="C331" s="53" t="s">
        <v>335</v>
      </c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</row>
    <row r="332" spans="1:17" ht="12.75">
      <c r="A332" s="87">
        <v>295</v>
      </c>
      <c r="B332" s="52" t="s">
        <v>336</v>
      </c>
      <c r="C332" s="53" t="s">
        <v>337</v>
      </c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</row>
    <row r="333" spans="1:17" ht="12.75">
      <c r="A333" s="87">
        <v>296</v>
      </c>
      <c r="B333" s="52" t="s">
        <v>338</v>
      </c>
      <c r="C333" s="53" t="s">
        <v>339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</row>
    <row r="334" spans="1:17" ht="12.75">
      <c r="A334" s="51">
        <v>297</v>
      </c>
      <c r="B334" s="52" t="s">
        <v>340</v>
      </c>
      <c r="C334" s="53" t="s">
        <v>341</v>
      </c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</row>
    <row r="335" spans="1:17" ht="12.75">
      <c r="A335" s="51">
        <v>298</v>
      </c>
      <c r="B335" s="52" t="s">
        <v>342</v>
      </c>
      <c r="C335" s="53" t="s">
        <v>343</v>
      </c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</row>
    <row r="336" spans="1:17" ht="22.5">
      <c r="A336" s="51">
        <v>299</v>
      </c>
      <c r="B336" s="56" t="s">
        <v>344</v>
      </c>
      <c r="C336" s="53" t="s">
        <v>345</v>
      </c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</row>
    <row r="337" spans="1:17" ht="34.5" thickBot="1">
      <c r="A337" s="59">
        <v>300</v>
      </c>
      <c r="B337" s="74" t="s">
        <v>346</v>
      </c>
      <c r="C337" s="61" t="s">
        <v>347</v>
      </c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</row>
    <row r="338" spans="1:17" ht="13.5" thickBot="1">
      <c r="A338" s="88"/>
      <c r="B338" s="89" t="s">
        <v>348</v>
      </c>
      <c r="C338" s="65" t="s">
        <v>349</v>
      </c>
      <c r="D338" s="66">
        <f aca="true" t="shared" si="21" ref="D338:Q338">SUM(D309:D337)</f>
        <v>0</v>
      </c>
      <c r="E338" s="78">
        <f t="shared" si="21"/>
        <v>0</v>
      </c>
      <c r="F338" s="78">
        <f t="shared" si="21"/>
        <v>0</v>
      </c>
      <c r="G338" s="78">
        <f t="shared" si="21"/>
        <v>0</v>
      </c>
      <c r="H338" s="78">
        <f t="shared" si="21"/>
        <v>0</v>
      </c>
      <c r="I338" s="78">
        <f t="shared" si="21"/>
        <v>0</v>
      </c>
      <c r="J338" s="78">
        <f t="shared" si="21"/>
        <v>0</v>
      </c>
      <c r="K338" s="78">
        <f t="shared" si="21"/>
        <v>0</v>
      </c>
      <c r="L338" s="78">
        <f t="shared" si="21"/>
        <v>0</v>
      </c>
      <c r="M338" s="78">
        <f t="shared" si="21"/>
        <v>0</v>
      </c>
      <c r="N338" s="78">
        <f t="shared" si="21"/>
        <v>0</v>
      </c>
      <c r="O338" s="78">
        <f t="shared" si="21"/>
        <v>0</v>
      </c>
      <c r="P338" s="78">
        <f t="shared" si="21"/>
        <v>0</v>
      </c>
      <c r="Q338" s="79">
        <f t="shared" si="21"/>
        <v>0</v>
      </c>
    </row>
  </sheetData>
  <mergeCells count="7">
    <mergeCell ref="L6:M6"/>
    <mergeCell ref="N6:O6"/>
    <mergeCell ref="P6:Q6"/>
    <mergeCell ref="D6:E6"/>
    <mergeCell ref="F6:G6"/>
    <mergeCell ref="H6:I6"/>
    <mergeCell ref="J6:K6"/>
  </mergeCells>
  <printOptions/>
  <pageMargins left="0.48" right="0.42" top="0.44" bottom="0.5" header="0.33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za zdravstvena zastita</dc:creator>
  <cp:keywords/>
  <dc:description/>
  <cp:lastModifiedBy>Nijazi</cp:lastModifiedBy>
  <cp:lastPrinted>2018-01-16T13:46:13Z</cp:lastPrinted>
  <dcterms:created xsi:type="dcterms:W3CDTF">1998-11-24T09:21:01Z</dcterms:created>
  <dcterms:modified xsi:type="dcterms:W3CDTF">2018-01-23T07:29:27Z</dcterms:modified>
  <cp:category/>
  <cp:version/>
  <cp:contentType/>
  <cp:contentStatus/>
</cp:coreProperties>
</file>